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495" windowWidth="28800" windowHeight="15795" tabRatio="908" activeTab="13"/>
  </bookViews>
  <sheets>
    <sheet name="Ант,45" sheetId="3" r:id="rId1"/>
    <sheet name="Бел,7А" sheetId="4" r:id="rId2"/>
    <sheet name="Бел,15Б" sheetId="5" r:id="rId3"/>
    <sheet name="Ват,32" sheetId="1" r:id="rId4"/>
    <sheet name="Гражд30" sheetId="41" r:id="rId5"/>
    <sheet name="Леж,28" sheetId="28" r:id="rId6"/>
    <sheet name="Леж,30" sheetId="26" r:id="rId7"/>
    <sheet name="Л.Тол,41" sheetId="27" r:id="rId8"/>
    <sheet name="Мич,36" sheetId="7" r:id="rId9"/>
    <sheet name="Мичуринская 37" sheetId="39" r:id="rId10"/>
    <sheet name="Мич,48" sheetId="8" r:id="rId11"/>
    <sheet name="Муез,90Б" sheetId="9" r:id="rId12"/>
    <sheet name="Муез,92Б" sheetId="10" r:id="rId13"/>
    <sheet name="Пер,3" sheetId="30" r:id="rId14"/>
    <sheet name="Пер,5" sheetId="31" r:id="rId15"/>
    <sheet name="Пер,40" sheetId="25" r:id="rId16"/>
    <sheet name="Сов,7А" sheetId="12" r:id="rId17"/>
    <sheet name="Сов,33А" sheetId="11" r:id="rId18"/>
    <sheet name="Солня,11" sheetId="33" r:id="rId19"/>
    <sheet name="Солнечная,12" sheetId="34" r:id="rId20"/>
    <sheet name="Солнечная,14" sheetId="35" r:id="rId21"/>
    <sheet name="Солнечная,14а" sheetId="36" r:id="rId22"/>
    <sheet name="Солнечная,16" sheetId="37" r:id="rId23"/>
    <sheet name="Солнечная,16а" sheetId="38" r:id="rId24"/>
    <sheet name="Студенческий,9" sheetId="40" r:id="rId25"/>
    <sheet name="Сув,1" sheetId="17" r:id="rId26"/>
    <sheet name="Сув,14" sheetId="18" r:id="rId27"/>
    <sheet name="Сув,37" sheetId="19" r:id="rId28"/>
    <sheet name="Сус,17" sheetId="32" r:id="rId29"/>
    <sheet name="Фед,31" sheetId="29" r:id="rId30"/>
    <sheet name="Чер,29" sheetId="20" r:id="rId31"/>
    <sheet name="Чер,32" sheetId="21" r:id="rId32"/>
    <sheet name="Чер,41" sheetId="22" r:id="rId33"/>
    <sheet name="Шев,25" sheetId="23" r:id="rId34"/>
  </sheets>
  <definedNames>
    <definedName name="_xlnm._FilterDatabase" localSheetId="3" hidden="1">'Ват,32'!$A$4:$D$61</definedName>
    <definedName name="_xlnm._FilterDatabase" localSheetId="10" hidden="1">'Мич,48'!$A$4:$D$22</definedName>
  </definedNames>
  <calcPr calcId="145621" refMode="R1C1" concurrentCalc="0"/>
</workbook>
</file>

<file path=xl/calcChain.xml><?xml version="1.0" encoding="utf-8"?>
<calcChain xmlns="http://schemas.openxmlformats.org/spreadsheetml/2006/main">
  <c r="D37" i="32" l="1"/>
  <c r="D39" i="32"/>
  <c r="D49" i="31"/>
  <c r="D49" i="30"/>
  <c r="D35" i="4"/>
  <c r="D39" i="5"/>
  <c r="D39" i="1"/>
  <c r="D35" i="41"/>
  <c r="D27" i="28"/>
  <c r="D27" i="26"/>
  <c r="D27" i="27"/>
  <c r="D35" i="7"/>
  <c r="D27" i="39"/>
  <c r="D38" i="8"/>
  <c r="D35" i="9"/>
  <c r="D35" i="10"/>
  <c r="D39" i="30"/>
  <c r="D39" i="31"/>
  <c r="D35" i="25"/>
  <c r="D39" i="12"/>
  <c r="D35" i="11"/>
  <c r="D35" i="40"/>
  <c r="D35" i="17"/>
  <c r="D35" i="18"/>
  <c r="D35" i="19"/>
  <c r="D27" i="32"/>
  <c r="D27" i="29"/>
  <c r="D39" i="20"/>
  <c r="D35" i="21"/>
  <c r="D39" i="22"/>
  <c r="D35" i="23"/>
  <c r="D37" i="23"/>
  <c r="D37" i="21"/>
  <c r="D41" i="20"/>
  <c r="D37" i="19"/>
  <c r="D37" i="25"/>
  <c r="D37" i="10"/>
  <c r="D37" i="9"/>
  <c r="D40" i="8"/>
  <c r="D29" i="39"/>
  <c r="D29" i="28"/>
  <c r="D41" i="1"/>
  <c r="D41" i="5"/>
  <c r="D37" i="4"/>
  <c r="D37" i="26"/>
  <c r="D39" i="26"/>
  <c r="D55" i="4"/>
  <c r="D59" i="5"/>
  <c r="D59" i="1"/>
  <c r="D55" i="41"/>
  <c r="D47" i="28"/>
  <c r="D47" i="26"/>
  <c r="D47" i="27"/>
  <c r="D55" i="7"/>
  <c r="D47" i="39"/>
  <c r="D58" i="8"/>
  <c r="D55" i="9"/>
  <c r="D55" i="10"/>
  <c r="D59" i="30"/>
  <c r="D59" i="31"/>
  <c r="D55" i="25"/>
  <c r="D59" i="12"/>
  <c r="D55" i="11"/>
  <c r="D58" i="33"/>
  <c r="D55" i="40"/>
  <c r="D55" i="17"/>
  <c r="D55" i="18"/>
  <c r="D55" i="19"/>
  <c r="D47" i="32"/>
  <c r="D47" i="29"/>
  <c r="D59" i="20"/>
  <c r="D55" i="21"/>
  <c r="D59" i="22"/>
  <c r="D55" i="23"/>
  <c r="D61" i="22"/>
  <c r="D57" i="18"/>
  <c r="D61" i="1"/>
  <c r="D47" i="3"/>
  <c r="D47" i="41"/>
  <c r="D39" i="3"/>
  <c r="D37" i="3"/>
  <c r="D49" i="1"/>
  <c r="D45" i="41"/>
  <c r="D37" i="28"/>
  <c r="D37" i="27"/>
  <c r="D45" i="7"/>
  <c r="D37" i="39"/>
  <c r="D48" i="8"/>
  <c r="D45" i="25"/>
  <c r="D49" i="12"/>
  <c r="D45" i="40"/>
  <c r="D45" i="17"/>
  <c r="D45" i="18"/>
  <c r="D45" i="19"/>
  <c r="D37" i="29"/>
  <c r="D49" i="20"/>
  <c r="D45" i="21"/>
  <c r="D45" i="23"/>
  <c r="D47" i="23"/>
  <c r="D47" i="21"/>
  <c r="D51" i="20"/>
  <c r="D39" i="29"/>
  <c r="D47" i="19"/>
  <c r="D47" i="17"/>
  <c r="D47" i="40"/>
  <c r="D51" i="12"/>
  <c r="D47" i="25"/>
  <c r="D50" i="8"/>
  <c r="D39" i="39"/>
  <c r="D47" i="7"/>
  <c r="D29" i="26"/>
  <c r="D39" i="28"/>
  <c r="D51" i="1"/>
  <c r="D27" i="3"/>
  <c r="D13" i="29"/>
  <c r="D13" i="32"/>
  <c r="D13" i="38"/>
  <c r="D13" i="37"/>
  <c r="D13" i="36"/>
  <c r="D13" i="35"/>
  <c r="D13" i="34"/>
  <c r="D13" i="39"/>
  <c r="D13" i="27"/>
  <c r="D13" i="26"/>
  <c r="D13" i="28"/>
  <c r="D19" i="1"/>
  <c r="D20" i="1"/>
  <c r="D21" i="1"/>
  <c r="D18" i="1"/>
  <c r="D22" i="1"/>
  <c r="D19" i="5"/>
  <c r="D20" i="5"/>
  <c r="D21" i="5"/>
  <c r="D18" i="5"/>
  <c r="D22" i="5"/>
  <c r="D17" i="23"/>
  <c r="D18" i="23"/>
  <c r="D19" i="23"/>
  <c r="D16" i="23"/>
  <c r="D13" i="23"/>
  <c r="D10" i="23"/>
  <c r="D19" i="21"/>
  <c r="D16" i="21"/>
  <c r="D17" i="21"/>
  <c r="D18" i="21"/>
  <c r="D13" i="21"/>
  <c r="D10" i="21"/>
  <c r="D19" i="19"/>
  <c r="D17" i="19"/>
  <c r="D18" i="19"/>
  <c r="D13" i="19"/>
  <c r="D10" i="19"/>
  <c r="D19" i="18"/>
  <c r="D17" i="18"/>
  <c r="D18" i="18"/>
  <c r="D16" i="18"/>
  <c r="D13" i="18"/>
  <c r="D10" i="18"/>
  <c r="D17" i="17"/>
  <c r="D18" i="17"/>
  <c r="D19" i="17"/>
  <c r="D16" i="17"/>
  <c r="D13" i="17"/>
  <c r="D10" i="17"/>
  <c r="D19" i="40"/>
  <c r="D17" i="40"/>
  <c r="D18" i="40"/>
  <c r="D13" i="40"/>
  <c r="D10" i="40"/>
  <c r="D19" i="11"/>
  <c r="D16" i="11"/>
  <c r="D17" i="11"/>
  <c r="D18" i="11"/>
  <c r="D13" i="11"/>
  <c r="D10" i="11"/>
  <c r="D17" i="25"/>
  <c r="D18" i="25"/>
  <c r="D19" i="25"/>
  <c r="D16" i="25"/>
  <c r="D13" i="25"/>
  <c r="D10" i="25"/>
  <c r="D17" i="10"/>
  <c r="D18" i="10"/>
  <c r="D16" i="10"/>
  <c r="D19" i="10"/>
  <c r="D13" i="10"/>
  <c r="D10" i="10"/>
  <c r="D17" i="9"/>
  <c r="D18" i="9"/>
  <c r="D19" i="9"/>
  <c r="D13" i="9"/>
  <c r="D10" i="9"/>
  <c r="D16" i="9"/>
  <c r="D19" i="7"/>
  <c r="D17" i="7"/>
  <c r="D18" i="7"/>
  <c r="D16" i="7"/>
  <c r="D13" i="7"/>
  <c r="D10" i="7"/>
  <c r="D17" i="41"/>
  <c r="D18" i="41"/>
  <c r="D16" i="41"/>
  <c r="D19" i="41"/>
  <c r="D13" i="41"/>
  <c r="D17" i="4"/>
  <c r="D18" i="4"/>
  <c r="D13" i="4"/>
  <c r="D19" i="4"/>
  <c r="D10" i="4"/>
  <c r="D16" i="4"/>
  <c r="D19" i="22"/>
  <c r="D20" i="22"/>
  <c r="D21" i="22"/>
  <c r="D22" i="22"/>
  <c r="D14" i="22"/>
  <c r="D21" i="20"/>
  <c r="D19" i="20"/>
  <c r="D20" i="20"/>
  <c r="D14" i="20"/>
  <c r="D18" i="20"/>
  <c r="D22" i="20"/>
  <c r="D19" i="33"/>
  <c r="D20" i="33"/>
  <c r="D21" i="33"/>
  <c r="D18" i="33"/>
  <c r="D22" i="33"/>
  <c r="D14" i="33"/>
  <c r="D10" i="33"/>
  <c r="D19" i="12"/>
  <c r="D20" i="12"/>
  <c r="D21" i="12"/>
  <c r="D18" i="12"/>
  <c r="D22" i="12"/>
  <c r="D14" i="12"/>
  <c r="D10" i="12"/>
  <c r="D19" i="31"/>
  <c r="D20" i="31"/>
  <c r="D21" i="31"/>
  <c r="D14" i="31"/>
  <c r="D10" i="31"/>
  <c r="D22" i="30"/>
  <c r="D14" i="30"/>
  <c r="D19" i="30"/>
  <c r="D20" i="30"/>
  <c r="D21" i="30"/>
  <c r="D18" i="8"/>
  <c r="D22" i="8"/>
  <c r="D14" i="8"/>
  <c r="D10" i="8"/>
  <c r="D10" i="1"/>
  <c r="D14" i="1"/>
  <c r="D14" i="5"/>
  <c r="D10" i="5"/>
  <c r="D31" i="23"/>
  <c r="D41" i="23"/>
  <c r="D51" i="23"/>
  <c r="D35" i="22"/>
  <c r="D45" i="22"/>
  <c r="D55" i="22"/>
  <c r="D31" i="21"/>
  <c r="D41" i="21"/>
  <c r="D51" i="21"/>
  <c r="D35" i="20"/>
  <c r="D45" i="20"/>
  <c r="D55" i="20"/>
  <c r="D23" i="29"/>
  <c r="D33" i="29"/>
  <c r="D43" i="29"/>
  <c r="D43" i="32"/>
  <c r="D33" i="32"/>
  <c r="D23" i="32"/>
  <c r="D51" i="19"/>
  <c r="D41" i="19"/>
  <c r="D31" i="19"/>
  <c r="D51" i="18"/>
  <c r="D41" i="18"/>
  <c r="D31" i="18"/>
  <c r="D51" i="17"/>
  <c r="D41" i="17"/>
  <c r="D31" i="17"/>
  <c r="D51" i="40"/>
  <c r="D41" i="40"/>
  <c r="D31" i="40"/>
  <c r="D23" i="36"/>
  <c r="D54" i="33"/>
  <c r="D34" i="33"/>
  <c r="D51" i="11"/>
  <c r="D31" i="11"/>
  <c r="D55" i="12"/>
  <c r="D45" i="12"/>
  <c r="D35" i="12"/>
  <c r="D51" i="25"/>
  <c r="D41" i="25"/>
  <c r="D31" i="25"/>
  <c r="D55" i="31"/>
  <c r="D45" i="31"/>
  <c r="D35" i="31"/>
  <c r="D35" i="30"/>
  <c r="D45" i="30"/>
  <c r="D55" i="30"/>
  <c r="D31" i="10"/>
  <c r="D51" i="10"/>
  <c r="D51" i="9"/>
  <c r="D31" i="9"/>
  <c r="D54" i="8"/>
  <c r="D44" i="8"/>
  <c r="D34" i="8"/>
  <c r="D43" i="39"/>
  <c r="D33" i="39"/>
  <c r="D23" i="39"/>
  <c r="D51" i="7"/>
  <c r="D41" i="7"/>
  <c r="D31" i="7"/>
  <c r="D43" i="27"/>
  <c r="D33" i="27"/>
  <c r="D23" i="27"/>
  <c r="D43" i="26"/>
  <c r="D33" i="26"/>
  <c r="D23" i="26"/>
  <c r="D43" i="28"/>
  <c r="D33" i="28"/>
  <c r="D23" i="28"/>
  <c r="D51" i="41"/>
  <c r="D41" i="41"/>
  <c r="D31" i="41"/>
  <c r="D55" i="1"/>
  <c r="D45" i="1"/>
  <c r="D35" i="1"/>
  <c r="D55" i="5"/>
  <c r="D35" i="5"/>
  <c r="D51" i="4"/>
  <c r="D31" i="4"/>
  <c r="D43" i="3"/>
  <c r="D33" i="3"/>
  <c r="D23" i="3"/>
  <c r="D13" i="3"/>
  <c r="D57" i="41"/>
  <c r="D26" i="41"/>
  <c r="D37" i="41"/>
  <c r="D25" i="41"/>
  <c r="D22" i="41"/>
  <c r="D16" i="19"/>
  <c r="D16" i="40"/>
  <c r="D57" i="40"/>
  <c r="D37" i="40"/>
  <c r="D25" i="40"/>
  <c r="D22" i="40"/>
  <c r="D49" i="39"/>
  <c r="D17" i="39"/>
  <c r="D15" i="39"/>
  <c r="D17" i="28"/>
  <c r="D26" i="40"/>
  <c r="D18" i="39"/>
  <c r="D49" i="3"/>
  <c r="D25" i="23"/>
  <c r="D29" i="22"/>
  <c r="D41" i="22"/>
  <c r="D17" i="36"/>
  <c r="D26" i="22"/>
  <c r="D10" i="22"/>
  <c r="D18" i="22"/>
  <c r="D30" i="22"/>
  <c r="D48" i="38"/>
  <c r="D49" i="38"/>
  <c r="D44" i="38"/>
  <c r="D38" i="38"/>
  <c r="D39" i="38"/>
  <c r="D34" i="38"/>
  <c r="D28" i="38"/>
  <c r="D29" i="38"/>
  <c r="D24" i="38"/>
  <c r="D18" i="38"/>
  <c r="D17" i="38"/>
  <c r="D15" i="38"/>
  <c r="D48" i="37"/>
  <c r="D49" i="37"/>
  <c r="D44" i="37"/>
  <c r="D38" i="37"/>
  <c r="D39" i="37"/>
  <c r="D34" i="37"/>
  <c r="D28" i="37"/>
  <c r="D29" i="37"/>
  <c r="D24" i="37"/>
  <c r="D17" i="37"/>
  <c r="D15" i="37"/>
  <c r="D48" i="36"/>
  <c r="D49" i="36"/>
  <c r="D44" i="36"/>
  <c r="D38" i="36"/>
  <c r="D39" i="36"/>
  <c r="D34" i="36"/>
  <c r="D28" i="36"/>
  <c r="D29" i="36"/>
  <c r="D15" i="36"/>
  <c r="D48" i="35"/>
  <c r="D49" i="35"/>
  <c r="D44" i="35"/>
  <c r="D38" i="35"/>
  <c r="D39" i="35"/>
  <c r="D34" i="35"/>
  <c r="D28" i="35"/>
  <c r="D29" i="35"/>
  <c r="D24" i="35"/>
  <c r="D17" i="35"/>
  <c r="D15" i="35"/>
  <c r="D48" i="34"/>
  <c r="D49" i="34"/>
  <c r="D44" i="34"/>
  <c r="D38" i="34"/>
  <c r="D39" i="34"/>
  <c r="D34" i="34"/>
  <c r="D28" i="34"/>
  <c r="D29" i="34"/>
  <c r="D24" i="34"/>
  <c r="D17" i="34"/>
  <c r="D15" i="34"/>
  <c r="D60" i="33"/>
  <c r="D49" i="33"/>
  <c r="D50" i="33"/>
  <c r="D45" i="33"/>
  <c r="D39" i="33"/>
  <c r="D40" i="33"/>
  <c r="D28" i="33"/>
  <c r="D26" i="33"/>
  <c r="D61" i="31"/>
  <c r="D51" i="31"/>
  <c r="D41" i="31"/>
  <c r="D29" i="31"/>
  <c r="D26" i="31"/>
  <c r="D22" i="31"/>
  <c r="D18" i="31"/>
  <c r="D61" i="30"/>
  <c r="D41" i="30"/>
  <c r="D29" i="30"/>
  <c r="D26" i="30"/>
  <c r="D10" i="30"/>
  <c r="D18" i="35"/>
  <c r="D18" i="36"/>
  <c r="D18" i="34"/>
  <c r="D18" i="37"/>
  <c r="D29" i="33"/>
  <c r="D18" i="30"/>
  <c r="D30" i="31"/>
  <c r="D30" i="30"/>
  <c r="D49" i="32"/>
  <c r="D29" i="32"/>
  <c r="D17" i="32"/>
  <c r="D15" i="32"/>
  <c r="D49" i="29"/>
  <c r="D29" i="29"/>
  <c r="D17" i="29"/>
  <c r="D15" i="29"/>
  <c r="D49" i="28"/>
  <c r="D15" i="28"/>
  <c r="D29" i="1"/>
  <c r="D18" i="28"/>
  <c r="D18" i="32"/>
  <c r="D18" i="29"/>
  <c r="D25" i="18"/>
  <c r="D57" i="17"/>
  <c r="D37" i="17"/>
  <c r="D25" i="17"/>
  <c r="D41" i="12"/>
  <c r="D57" i="11"/>
  <c r="D25" i="11"/>
  <c r="D25" i="10"/>
  <c r="D25" i="9"/>
  <c r="D28" i="8"/>
  <c r="D25" i="7"/>
  <c r="D29" i="5"/>
  <c r="D25" i="4"/>
  <c r="D17" i="3"/>
  <c r="D49" i="27"/>
  <c r="D39" i="27"/>
  <c r="D29" i="27"/>
  <c r="D17" i="27"/>
  <c r="D15" i="27"/>
  <c r="D49" i="26"/>
  <c r="D17" i="26"/>
  <c r="D15" i="26"/>
  <c r="D57" i="25"/>
  <c r="D25" i="25"/>
  <c r="D22" i="25"/>
  <c r="D26" i="12"/>
  <c r="D26" i="10"/>
  <c r="D47" i="18"/>
  <c r="D37" i="18"/>
  <c r="D37" i="11"/>
  <c r="D37" i="7"/>
  <c r="D29" i="3"/>
  <c r="D61" i="20"/>
  <c r="D61" i="12"/>
  <c r="D57" i="10"/>
  <c r="D57" i="23"/>
  <c r="D57" i="21"/>
  <c r="D57" i="19"/>
  <c r="D57" i="9"/>
  <c r="D60" i="8"/>
  <c r="D57" i="7"/>
  <c r="D61" i="5"/>
  <c r="D57" i="4"/>
  <c r="D25" i="21"/>
  <c r="D29" i="20"/>
  <c r="D25" i="19"/>
  <c r="D29" i="12"/>
  <c r="D22" i="17"/>
  <c r="D22" i="11"/>
  <c r="D22" i="10"/>
  <c r="D22" i="9"/>
  <c r="D26" i="8"/>
  <c r="D22" i="7"/>
  <c r="D26" i="5"/>
  <c r="D22" i="4"/>
  <c r="D15" i="3"/>
  <c r="D26" i="1"/>
  <c r="D22" i="18"/>
  <c r="D22" i="19"/>
  <c r="D26" i="20"/>
  <c r="D22" i="21"/>
  <c r="D22" i="23"/>
  <c r="D26" i="23"/>
  <c r="D30" i="5"/>
  <c r="D26" i="17"/>
  <c r="D26" i="9"/>
  <c r="D29" i="8"/>
  <c r="D18" i="27"/>
  <c r="D18" i="26"/>
  <c r="D26" i="25"/>
  <c r="D26" i="21"/>
  <c r="D30" i="20"/>
  <c r="D26" i="19"/>
  <c r="D26" i="18"/>
  <c r="D30" i="12"/>
  <c r="D26" i="11"/>
  <c r="D26" i="7"/>
  <c r="D26" i="4"/>
  <c r="D18" i="3"/>
  <c r="D30" i="1"/>
</calcChain>
</file>

<file path=xl/sharedStrings.xml><?xml version="1.0" encoding="utf-8"?>
<sst xmlns="http://schemas.openxmlformats.org/spreadsheetml/2006/main" count="3394" uniqueCount="85">
  <si>
    <t>№</t>
  </si>
  <si>
    <t>п\п</t>
  </si>
  <si>
    <t>Наименование параметра</t>
  </si>
  <si>
    <t>Ед.изм.</t>
  </si>
  <si>
    <t>Значение</t>
  </si>
  <si>
    <t>Дата заполнения \ внесения изменений</t>
  </si>
  <si>
    <t>-</t>
  </si>
  <si>
    <t>Дата начала отчетного периода</t>
  </si>
  <si>
    <t>Дата конца отчетного периода</t>
  </si>
  <si>
    <t>Общая информация  о выполняемых работах(оказываемых услугах) по содержанию и текущему ремонту общего имущества</t>
  </si>
  <si>
    <t>задолженность потребителей на начало периода</t>
  </si>
  <si>
    <t>руб.</t>
  </si>
  <si>
    <t>Начислено за работы (услуги) по содержанию и текущему ремонту, в том числе:</t>
  </si>
  <si>
    <t>За содержание дома</t>
  </si>
  <si>
    <t>Получено денежных средств от потребителей</t>
  </si>
  <si>
    <t>Задолженность потребителей на конец периода</t>
  </si>
  <si>
    <t>Выполненные работы (оказанные услуги) по содержанию общего  имущества и текущему ремонту в отчетном периоде(заполняется по каждому виду работы, услуги)</t>
  </si>
  <si>
    <t>Информация о предоставленных коммунальных услугах</t>
  </si>
  <si>
    <t>Задолженность потребителей на начало периода</t>
  </si>
  <si>
    <t>Вид коммунальной услуги:</t>
  </si>
  <si>
    <t>Холодное водоснабжение и канализация</t>
  </si>
  <si>
    <t>Начислено потребителям</t>
  </si>
  <si>
    <t>Оплачено потребителями</t>
  </si>
  <si>
    <t>Задолженность потребителей</t>
  </si>
  <si>
    <t>Задолженность перед поставщиком на начало периода</t>
  </si>
  <si>
    <t>Начислено поставщиком коммунального ресурса</t>
  </si>
  <si>
    <t>Оплачено поставщику коммунального ресурса</t>
  </si>
  <si>
    <t>Задолженность перед поставщиком коммунального ресурса на конец отчетного периода</t>
  </si>
  <si>
    <t>Отопление, горячее водоснабжение</t>
  </si>
  <si>
    <t>Задолженность перед поставщиком коммунального ресурса</t>
  </si>
  <si>
    <t>Электроэнергия</t>
  </si>
  <si>
    <t>Отчет об исполнении управляющей организацией договора управления, а также о выполнении товариществом, кооперативом смет доходов и расходов</t>
  </si>
  <si>
    <t>ул. Ватутина, 32</t>
  </si>
  <si>
    <t>ул. Антикайнена,45</t>
  </si>
  <si>
    <t>ул. Белинского,7А</t>
  </si>
  <si>
    <t>ул. Белинского,15Б</t>
  </si>
  <si>
    <t>ул. Мичуринская,36</t>
  </si>
  <si>
    <t>ул. Мичуринская,48</t>
  </si>
  <si>
    <t>ул. Муезерская,92Б</t>
  </si>
  <si>
    <t>ул. Советская,33А</t>
  </si>
  <si>
    <t>ул. Советская,7А</t>
  </si>
  <si>
    <t>ул. Суворова,1</t>
  </si>
  <si>
    <t>ул. Суворова,14</t>
  </si>
  <si>
    <t>ул. Суворова,37</t>
  </si>
  <si>
    <t>ул. Черняховского,29</t>
  </si>
  <si>
    <t>ул. Черняховского,32</t>
  </si>
  <si>
    <t>ул. Черняховского,41</t>
  </si>
  <si>
    <t>ул. Шевченко,25</t>
  </si>
  <si>
    <t>ул. Муезерская,90Б</t>
  </si>
  <si>
    <t>задолженность потребителей на начало периода в т.ч:</t>
  </si>
  <si>
    <t>задолженность потребителей за содержание на начало периода</t>
  </si>
  <si>
    <t>задолженность потребителей за кап. ремонтна на чало периода</t>
  </si>
  <si>
    <t>Получено денежных средств от потребителей в т.ч:</t>
  </si>
  <si>
    <t>Получено денежных средств от потребителей за содержание</t>
  </si>
  <si>
    <t>Получено денежных средств от потребителей за кап.ремонт</t>
  </si>
  <si>
    <t>Задолженность потребителей на конец периода в т.ч:</t>
  </si>
  <si>
    <t>Задолженность потребителей за содержание на конец периода</t>
  </si>
  <si>
    <t>Задолженность потребителей за кап. ремонт на конец периода</t>
  </si>
  <si>
    <t>За текущий ремонт (кап. ремонт)</t>
  </si>
  <si>
    <t>Общая информация  о выполняемых работах(оказываемых услугах) по содержанию и текущему
ремонту общего имущества</t>
  </si>
  <si>
    <t>ул. Первомайский,40</t>
  </si>
  <si>
    <t>ул. Льва Толстого,41</t>
  </si>
  <si>
    <t>ул. Лежневая,30</t>
  </si>
  <si>
    <t>ул. Лежневая,28</t>
  </si>
  <si>
    <t>ул. Федосовой,31</t>
  </si>
  <si>
    <t>ул. Первомайский,3</t>
  </si>
  <si>
    <t>ул. Первомайский,5</t>
  </si>
  <si>
    <t>ул. Сусанина,17</t>
  </si>
  <si>
    <t>ул. Солнечная,11</t>
  </si>
  <si>
    <t>ул. Солнечная,12</t>
  </si>
  <si>
    <t>ул. Солнечная,14</t>
  </si>
  <si>
    <t>ул. Солнечная,14а</t>
  </si>
  <si>
    <t>ул. Солнечная,16</t>
  </si>
  <si>
    <t>ул. Солнечная,16а</t>
  </si>
  <si>
    <t>Из них оплачено поставщику в январе 2020 г.</t>
  </si>
  <si>
    <t>ул. Мичуринская,37</t>
  </si>
  <si>
    <t>ул. Студенческий,9</t>
  </si>
  <si>
    <t>ул. Гражданская,30</t>
  </si>
  <si>
    <t>задолженность потребителей за кап. ремонтна на начало периода</t>
  </si>
  <si>
    <t>задолженность потребителей за тек. ремонтн на начало периода</t>
  </si>
  <si>
    <t>За текущий ремонт</t>
  </si>
  <si>
    <t>Задолженность потребителей за тек. ремонт на конец периода</t>
  </si>
  <si>
    <t>Получено денежных средств от потребителей за тек.ремонт</t>
  </si>
  <si>
    <t>Выполненные работы (оказанные услуги) по текущему ремонту в отчетном периоде(заполняется по каждому виду работы, услуги)</t>
  </si>
  <si>
    <t>Годовой отчет о деятельности правления "ТСЖ Первомайский 3" 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</si>
</sst>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Fill="1"/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4" fontId="2" fillId="0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center" vertical="center" wrapText="1"/>
    </xf>
    <xf numFmtId="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wrapText="1"/>
    </xf>
    <xf numFmtId="4" fontId="0" fillId="0" borderId="0" xfId="0" applyNumberFormat="1" applyFill="1" applyAlignment="1">
      <alignment horizontal="center" vertical="center" wrapText="1"/>
    </xf>
    <xf numFmtId="4" fontId="0" fillId="0" borderId="1" xfId="0" applyNumberFormat="1" applyFill="1" applyBorder="1" applyAlignment="1">
      <alignment wrapText="1"/>
    </xf>
    <xf numFmtId="0" fontId="3" fillId="0" borderId="0" xfId="0" applyFont="1" applyFill="1"/>
    <xf numFmtId="4" fontId="2" fillId="0" borderId="1" xfId="0" applyNumberFormat="1" applyFont="1" applyFill="1" applyBorder="1" applyAlignment="1">
      <alignment horizontal="center" wrapText="1"/>
    </xf>
    <xf numFmtId="4" fontId="0" fillId="0" borderId="1" xfId="0" applyNumberFormat="1" applyFill="1" applyBorder="1" applyAlignment="1">
      <alignment horizontal="center" wrapText="1"/>
    </xf>
    <xf numFmtId="4" fontId="0" fillId="0" borderId="0" xfId="0" applyNumberFormat="1" applyFill="1" applyAlignment="1">
      <alignment horizontal="center"/>
    </xf>
    <xf numFmtId="0" fontId="0" fillId="0" borderId="0" xfId="0" applyFill="1" applyAlignment="1"/>
    <xf numFmtId="0" fontId="1" fillId="0" borderId="1" xfId="0" applyFont="1" applyFill="1" applyBorder="1" applyAlignment="1">
      <alignment wrapText="1"/>
    </xf>
    <xf numFmtId="0" fontId="0" fillId="0" borderId="0" xfId="0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0" fillId="0" borderId="0" xfId="0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1" fillId="0" borderId="1" xfId="0" applyFont="1" applyFill="1" applyBorder="1" applyAlignment="1">
      <alignment wrapText="1"/>
    </xf>
    <xf numFmtId="0" fontId="0" fillId="0" borderId="0" xfId="0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0" fillId="0" borderId="0" xfId="0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2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0" fillId="0" borderId="0" xfId="0" applyFill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wrapText="1"/>
    </xf>
    <xf numFmtId="0" fontId="2" fillId="0" borderId="4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view="pageBreakPreview" zoomScale="120" zoomScaleNormal="120" zoomScaleSheetLayoutView="120" workbookViewId="0">
      <selection activeCell="A16" sqref="A16:XFD16"/>
    </sheetView>
  </sheetViews>
  <sheetFormatPr defaultColWidth="9.140625" defaultRowHeight="15" x14ac:dyDescent="0.25"/>
  <cols>
    <col min="1" max="1" width="4" style="4" bestFit="1" customWidth="1"/>
    <col min="2" max="2" width="68.140625" style="1" customWidth="1"/>
    <col min="3" max="3" width="7.85546875" style="4" bestFit="1" customWidth="1"/>
    <col min="4" max="4" width="12.28515625" style="4" bestFit="1" customWidth="1"/>
    <col min="5" max="5" width="5.42578125" style="1" bestFit="1" customWidth="1"/>
    <col min="6" max="16384" width="9.140625" style="1"/>
  </cols>
  <sheetData>
    <row r="1" spans="1:4" ht="37.5" customHeight="1" x14ac:dyDescent="0.25">
      <c r="A1" s="44" t="s">
        <v>31</v>
      </c>
      <c r="B1" s="44"/>
      <c r="C1" s="44"/>
      <c r="D1" s="44"/>
    </row>
    <row r="2" spans="1:4" x14ac:dyDescent="0.25">
      <c r="A2" s="45" t="s">
        <v>33</v>
      </c>
      <c r="B2" s="45"/>
      <c r="C2" s="45"/>
      <c r="D2" s="45"/>
    </row>
    <row r="4" spans="1:4" x14ac:dyDescent="0.25">
      <c r="A4" s="23" t="s">
        <v>0</v>
      </c>
      <c r="B4" s="46" t="s">
        <v>2</v>
      </c>
      <c r="C4" s="48" t="s">
        <v>3</v>
      </c>
      <c r="D4" s="48" t="s">
        <v>4</v>
      </c>
    </row>
    <row r="5" spans="1:4" x14ac:dyDescent="0.25">
      <c r="A5" s="23" t="s">
        <v>1</v>
      </c>
      <c r="B5" s="47"/>
      <c r="C5" s="48"/>
      <c r="D5" s="48"/>
    </row>
    <row r="6" spans="1:4" x14ac:dyDescent="0.25">
      <c r="A6" s="2">
        <v>1</v>
      </c>
      <c r="B6" s="24" t="s">
        <v>5</v>
      </c>
      <c r="C6" s="2" t="s">
        <v>6</v>
      </c>
      <c r="D6" s="39">
        <v>44643</v>
      </c>
    </row>
    <row r="7" spans="1:4" x14ac:dyDescent="0.25">
      <c r="A7" s="2">
        <v>2</v>
      </c>
      <c r="B7" s="24" t="s">
        <v>7</v>
      </c>
      <c r="C7" s="2" t="s">
        <v>6</v>
      </c>
      <c r="D7" s="39">
        <v>44197</v>
      </c>
    </row>
    <row r="8" spans="1:4" x14ac:dyDescent="0.25">
      <c r="A8" s="2">
        <v>3</v>
      </c>
      <c r="B8" s="24" t="s">
        <v>8</v>
      </c>
      <c r="C8" s="2" t="s">
        <v>6</v>
      </c>
      <c r="D8" s="39">
        <v>44561</v>
      </c>
    </row>
    <row r="9" spans="1:4" ht="28.5" customHeight="1" x14ac:dyDescent="0.25">
      <c r="A9" s="42" t="s">
        <v>9</v>
      </c>
      <c r="B9" s="42"/>
      <c r="C9" s="42"/>
      <c r="D9" s="42"/>
    </row>
    <row r="10" spans="1:4" x14ac:dyDescent="0.25">
      <c r="A10" s="2">
        <v>4</v>
      </c>
      <c r="B10" s="24" t="s">
        <v>10</v>
      </c>
      <c r="C10" s="2" t="s">
        <v>11</v>
      </c>
      <c r="D10" s="7">
        <v>288077.05</v>
      </c>
    </row>
    <row r="11" spans="1:4" ht="26.25" x14ac:dyDescent="0.25">
      <c r="A11" s="3"/>
      <c r="B11" s="24" t="s">
        <v>12</v>
      </c>
      <c r="C11" s="3"/>
      <c r="D11" s="7"/>
    </row>
    <row r="12" spans="1:4" x14ac:dyDescent="0.25">
      <c r="A12" s="2">
        <v>5</v>
      </c>
      <c r="B12" s="24" t="s">
        <v>13</v>
      </c>
      <c r="C12" s="2" t="s">
        <v>11</v>
      </c>
      <c r="D12" s="6">
        <v>601823.87</v>
      </c>
    </row>
    <row r="13" spans="1:4" x14ac:dyDescent="0.25">
      <c r="A13" s="2">
        <v>6</v>
      </c>
      <c r="B13" s="24" t="s">
        <v>14</v>
      </c>
      <c r="C13" s="2" t="s">
        <v>11</v>
      </c>
      <c r="D13" s="7">
        <f>D10+D12-D14</f>
        <v>740179.17999999993</v>
      </c>
    </row>
    <row r="14" spans="1:4" x14ac:dyDescent="0.25">
      <c r="A14" s="2">
        <v>7</v>
      </c>
      <c r="B14" s="24" t="s">
        <v>15</v>
      </c>
      <c r="C14" s="2" t="s">
        <v>11</v>
      </c>
      <c r="D14" s="7">
        <v>149721.74</v>
      </c>
    </row>
    <row r="15" spans="1:4" ht="39" x14ac:dyDescent="0.25">
      <c r="A15" s="2">
        <v>8</v>
      </c>
      <c r="B15" s="24" t="s">
        <v>16</v>
      </c>
      <c r="C15" s="2" t="s">
        <v>11</v>
      </c>
      <c r="D15" s="7">
        <f>D12</f>
        <v>601823.87</v>
      </c>
    </row>
    <row r="16" spans="1:4" x14ac:dyDescent="0.25">
      <c r="A16" s="42" t="s">
        <v>17</v>
      </c>
      <c r="B16" s="42"/>
      <c r="C16" s="42"/>
      <c r="D16" s="42"/>
    </row>
    <row r="17" spans="1:4" x14ac:dyDescent="0.25">
      <c r="A17" s="2">
        <v>9</v>
      </c>
      <c r="B17" s="24" t="s">
        <v>18</v>
      </c>
      <c r="C17" s="2" t="s">
        <v>11</v>
      </c>
      <c r="D17" s="7">
        <f>D21+D31+D41</f>
        <v>345872.05</v>
      </c>
    </row>
    <row r="18" spans="1:4" x14ac:dyDescent="0.25">
      <c r="A18" s="2">
        <v>10</v>
      </c>
      <c r="B18" s="24" t="s">
        <v>15</v>
      </c>
      <c r="C18" s="2" t="s">
        <v>11</v>
      </c>
      <c r="D18" s="7">
        <f>D24+D34+D44</f>
        <v>256869.84000000003</v>
      </c>
    </row>
    <row r="19" spans="1:4" x14ac:dyDescent="0.25">
      <c r="A19" s="2">
        <v>11</v>
      </c>
      <c r="B19" s="42" t="s">
        <v>19</v>
      </c>
      <c r="C19" s="42"/>
      <c r="D19" s="42"/>
    </row>
    <row r="20" spans="1:4" x14ac:dyDescent="0.25">
      <c r="A20" s="2"/>
      <c r="B20" s="43" t="s">
        <v>20</v>
      </c>
      <c r="C20" s="43"/>
      <c r="D20" s="43"/>
    </row>
    <row r="21" spans="1:4" x14ac:dyDescent="0.25">
      <c r="A21" s="2">
        <v>12</v>
      </c>
      <c r="B21" s="24" t="s">
        <v>18</v>
      </c>
      <c r="C21" s="2" t="s">
        <v>11</v>
      </c>
      <c r="D21" s="7">
        <v>33669.230000000003</v>
      </c>
    </row>
    <row r="22" spans="1:4" x14ac:dyDescent="0.25">
      <c r="A22" s="2">
        <v>13</v>
      </c>
      <c r="B22" s="24" t="s">
        <v>21</v>
      </c>
      <c r="C22" s="2" t="s">
        <v>11</v>
      </c>
      <c r="D22" s="7">
        <v>180361.42</v>
      </c>
    </row>
    <row r="23" spans="1:4" x14ac:dyDescent="0.25">
      <c r="A23" s="2">
        <v>14</v>
      </c>
      <c r="B23" s="24" t="s">
        <v>22</v>
      </c>
      <c r="C23" s="2" t="s">
        <v>11</v>
      </c>
      <c r="D23" s="7">
        <f>D21+D22-D24</f>
        <v>190013.33000000002</v>
      </c>
    </row>
    <row r="24" spans="1:4" x14ac:dyDescent="0.25">
      <c r="A24" s="2">
        <v>15</v>
      </c>
      <c r="B24" s="24" t="s">
        <v>23</v>
      </c>
      <c r="C24" s="2" t="s">
        <v>11</v>
      </c>
      <c r="D24" s="7">
        <v>24017.32</v>
      </c>
    </row>
    <row r="25" spans="1:4" x14ac:dyDescent="0.25">
      <c r="A25" s="2">
        <v>16</v>
      </c>
      <c r="B25" s="24" t="s">
        <v>24</v>
      </c>
      <c r="C25" s="2" t="s">
        <v>11</v>
      </c>
      <c r="D25" s="7">
        <v>0</v>
      </c>
    </row>
    <row r="26" spans="1:4" x14ac:dyDescent="0.25">
      <c r="A26" s="2">
        <v>17</v>
      </c>
      <c r="B26" s="24" t="s">
        <v>25</v>
      </c>
      <c r="C26" s="2" t="s">
        <v>11</v>
      </c>
      <c r="D26" s="7">
        <v>178031.7</v>
      </c>
    </row>
    <row r="27" spans="1:4" x14ac:dyDescent="0.25">
      <c r="A27" s="2">
        <v>18</v>
      </c>
      <c r="B27" s="24" t="s">
        <v>26</v>
      </c>
      <c r="C27" s="2" t="s">
        <v>11</v>
      </c>
      <c r="D27" s="7">
        <f>D25+D26-D28</f>
        <v>161986.34000000003</v>
      </c>
    </row>
    <row r="28" spans="1:4" ht="26.25" x14ac:dyDescent="0.25">
      <c r="A28" s="2">
        <v>19</v>
      </c>
      <c r="B28" s="24" t="s">
        <v>27</v>
      </c>
      <c r="C28" s="2" t="s">
        <v>11</v>
      </c>
      <c r="D28" s="7">
        <v>16045.36</v>
      </c>
    </row>
    <row r="29" spans="1:4" x14ac:dyDescent="0.25">
      <c r="A29" s="2">
        <v>20</v>
      </c>
      <c r="B29" s="24" t="s">
        <v>74</v>
      </c>
      <c r="C29" s="2" t="s">
        <v>11</v>
      </c>
      <c r="D29" s="7">
        <f>D28</f>
        <v>16045.36</v>
      </c>
    </row>
    <row r="30" spans="1:4" x14ac:dyDescent="0.25">
      <c r="A30" s="2"/>
      <c r="B30" s="21" t="s">
        <v>28</v>
      </c>
      <c r="C30" s="2"/>
      <c r="D30" s="6"/>
    </row>
    <row r="31" spans="1:4" x14ac:dyDescent="0.25">
      <c r="A31" s="2">
        <v>21</v>
      </c>
      <c r="B31" s="24" t="s">
        <v>18</v>
      </c>
      <c r="C31" s="2" t="s">
        <v>11</v>
      </c>
      <c r="D31" s="7">
        <v>270928.84000000003</v>
      </c>
    </row>
    <row r="32" spans="1:4" x14ac:dyDescent="0.25">
      <c r="A32" s="2">
        <v>22</v>
      </c>
      <c r="B32" s="24" t="s">
        <v>21</v>
      </c>
      <c r="C32" s="2" t="s">
        <v>11</v>
      </c>
      <c r="D32" s="7">
        <v>769303.25</v>
      </c>
    </row>
    <row r="33" spans="1:4" x14ac:dyDescent="0.25">
      <c r="A33" s="2">
        <v>23</v>
      </c>
      <c r="B33" s="24" t="s">
        <v>22</v>
      </c>
      <c r="C33" s="2" t="s">
        <v>11</v>
      </c>
      <c r="D33" s="7">
        <f>D31+D32-D34</f>
        <v>833861.3600000001</v>
      </c>
    </row>
    <row r="34" spans="1:4" x14ac:dyDescent="0.25">
      <c r="A34" s="2">
        <v>24</v>
      </c>
      <c r="B34" s="24" t="s">
        <v>23</v>
      </c>
      <c r="C34" s="2" t="s">
        <v>11</v>
      </c>
      <c r="D34" s="7">
        <v>206370.73</v>
      </c>
    </row>
    <row r="35" spans="1:4" x14ac:dyDescent="0.25">
      <c r="A35" s="2">
        <v>25</v>
      </c>
      <c r="B35" s="24" t="s">
        <v>24</v>
      </c>
      <c r="C35" s="2" t="s">
        <v>11</v>
      </c>
      <c r="D35" s="7">
        <v>118884.6</v>
      </c>
    </row>
    <row r="36" spans="1:4" x14ac:dyDescent="0.25">
      <c r="A36" s="2">
        <v>26</v>
      </c>
      <c r="B36" s="24" t="s">
        <v>25</v>
      </c>
      <c r="C36" s="2" t="s">
        <v>11</v>
      </c>
      <c r="D36" s="7">
        <v>714108.46</v>
      </c>
    </row>
    <row r="37" spans="1:4" x14ac:dyDescent="0.25">
      <c r="A37" s="2">
        <v>27</v>
      </c>
      <c r="B37" s="24" t="s">
        <v>26</v>
      </c>
      <c r="C37" s="2" t="s">
        <v>11</v>
      </c>
      <c r="D37" s="7">
        <f>D35+D36-D38</f>
        <v>778298.7699999999</v>
      </c>
    </row>
    <row r="38" spans="1:4" x14ac:dyDescent="0.25">
      <c r="A38" s="2">
        <v>28</v>
      </c>
      <c r="B38" s="24" t="s">
        <v>29</v>
      </c>
      <c r="C38" s="2" t="s">
        <v>11</v>
      </c>
      <c r="D38" s="7">
        <v>54694.29</v>
      </c>
    </row>
    <row r="39" spans="1:4" x14ac:dyDescent="0.25">
      <c r="A39" s="2">
        <v>29</v>
      </c>
      <c r="B39" s="24" t="s">
        <v>74</v>
      </c>
      <c r="C39" s="2" t="s">
        <v>11</v>
      </c>
      <c r="D39" s="7">
        <f>D38</f>
        <v>54694.29</v>
      </c>
    </row>
    <row r="40" spans="1:4" x14ac:dyDescent="0.25">
      <c r="A40" s="2"/>
      <c r="B40" s="21" t="s">
        <v>30</v>
      </c>
      <c r="C40" s="2"/>
      <c r="D40" s="6"/>
    </row>
    <row r="41" spans="1:4" x14ac:dyDescent="0.25">
      <c r="A41" s="2">
        <v>30</v>
      </c>
      <c r="B41" s="24" t="s">
        <v>18</v>
      </c>
      <c r="C41" s="2" t="s">
        <v>11</v>
      </c>
      <c r="D41" s="7">
        <v>41273.980000000003</v>
      </c>
    </row>
    <row r="42" spans="1:4" x14ac:dyDescent="0.25">
      <c r="A42" s="2">
        <v>31</v>
      </c>
      <c r="B42" s="24" t="s">
        <v>21</v>
      </c>
      <c r="C42" s="2" t="s">
        <v>11</v>
      </c>
      <c r="D42" s="7">
        <v>186913.24</v>
      </c>
    </row>
    <row r="43" spans="1:4" x14ac:dyDescent="0.25">
      <c r="A43" s="2">
        <v>32</v>
      </c>
      <c r="B43" s="24" t="s">
        <v>22</v>
      </c>
      <c r="C43" s="2" t="s">
        <v>11</v>
      </c>
      <c r="D43" s="7">
        <f>D41+D42-D44</f>
        <v>201705.43</v>
      </c>
    </row>
    <row r="44" spans="1:4" x14ac:dyDescent="0.25">
      <c r="A44" s="2">
        <v>33</v>
      </c>
      <c r="B44" s="24" t="s">
        <v>23</v>
      </c>
      <c r="C44" s="2" t="s">
        <v>11</v>
      </c>
      <c r="D44" s="7">
        <v>26481.79</v>
      </c>
    </row>
    <row r="45" spans="1:4" x14ac:dyDescent="0.25">
      <c r="A45" s="2">
        <v>34</v>
      </c>
      <c r="B45" s="24" t="s">
        <v>24</v>
      </c>
      <c r="C45" s="2" t="s">
        <v>11</v>
      </c>
      <c r="D45" s="7">
        <v>12411.04</v>
      </c>
    </row>
    <row r="46" spans="1:4" x14ac:dyDescent="0.25">
      <c r="A46" s="2">
        <v>35</v>
      </c>
      <c r="B46" s="24" t="s">
        <v>25</v>
      </c>
      <c r="C46" s="2" t="s">
        <v>11</v>
      </c>
      <c r="D46" s="7">
        <v>187780.02</v>
      </c>
    </row>
    <row r="47" spans="1:4" x14ac:dyDescent="0.25">
      <c r="A47" s="2">
        <v>36</v>
      </c>
      <c r="B47" s="24" t="s">
        <v>26</v>
      </c>
      <c r="C47" s="2" t="s">
        <v>11</v>
      </c>
      <c r="D47" s="7">
        <f>D45+D46-D48</f>
        <v>183194.56</v>
      </c>
    </row>
    <row r="48" spans="1:4" x14ac:dyDescent="0.25">
      <c r="A48" s="2">
        <v>37</v>
      </c>
      <c r="B48" s="24" t="s">
        <v>29</v>
      </c>
      <c r="C48" s="2" t="s">
        <v>11</v>
      </c>
      <c r="D48" s="7">
        <v>16996.5</v>
      </c>
    </row>
    <row r="49" spans="1:4" x14ac:dyDescent="0.25">
      <c r="A49" s="2">
        <v>38</v>
      </c>
      <c r="B49" s="24" t="s">
        <v>74</v>
      </c>
      <c r="C49" s="2" t="s">
        <v>11</v>
      </c>
      <c r="D49" s="7">
        <f>D48</f>
        <v>16996.5</v>
      </c>
    </row>
  </sheetData>
  <mergeCells count="9">
    <mergeCell ref="A16:D16"/>
    <mergeCell ref="B19:D19"/>
    <mergeCell ref="B20:D20"/>
    <mergeCell ref="A1:D1"/>
    <mergeCell ref="A2:D2"/>
    <mergeCell ref="B4:B5"/>
    <mergeCell ref="C4:C5"/>
    <mergeCell ref="D4:D5"/>
    <mergeCell ref="A9:D9"/>
  </mergeCells>
  <pageMargins left="0.78740157480314998" right="0.196850393700787" top="0.196850393700787" bottom="0.196850393700787" header="0.31496062992126" footer="0.31496062992126"/>
  <pageSetup paperSize="9" scale="90" orientation="portrait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view="pageBreakPreview" zoomScale="120" zoomScaleNormal="100" zoomScaleSheetLayoutView="120" workbookViewId="0">
      <selection activeCell="D15" sqref="D15"/>
    </sheetView>
  </sheetViews>
  <sheetFormatPr defaultColWidth="9.140625" defaultRowHeight="15" x14ac:dyDescent="0.25"/>
  <cols>
    <col min="1" max="1" width="4" style="4" bestFit="1" customWidth="1"/>
    <col min="2" max="2" width="68.140625" style="1" customWidth="1"/>
    <col min="3" max="3" width="7.85546875" style="4" bestFit="1" customWidth="1"/>
    <col min="4" max="4" width="12.28515625" style="4" bestFit="1" customWidth="1"/>
    <col min="5" max="5" width="65" style="1" customWidth="1"/>
    <col min="6" max="16384" width="9.140625" style="1"/>
  </cols>
  <sheetData>
    <row r="1" spans="1:4" x14ac:dyDescent="0.25">
      <c r="A1" s="44" t="s">
        <v>31</v>
      </c>
      <c r="B1" s="44"/>
      <c r="C1" s="44"/>
      <c r="D1" s="44"/>
    </row>
    <row r="2" spans="1:4" x14ac:dyDescent="0.25">
      <c r="A2" s="45" t="s">
        <v>75</v>
      </c>
      <c r="B2" s="45"/>
      <c r="C2" s="45"/>
      <c r="D2" s="45"/>
    </row>
    <row r="4" spans="1:4" x14ac:dyDescent="0.25">
      <c r="A4" s="23" t="s">
        <v>0</v>
      </c>
      <c r="B4" s="49" t="s">
        <v>2</v>
      </c>
      <c r="C4" s="48" t="s">
        <v>3</v>
      </c>
      <c r="D4" s="48" t="s">
        <v>4</v>
      </c>
    </row>
    <row r="5" spans="1:4" x14ac:dyDescent="0.25">
      <c r="A5" s="23" t="s">
        <v>1</v>
      </c>
      <c r="B5" s="49"/>
      <c r="C5" s="48"/>
      <c r="D5" s="48"/>
    </row>
    <row r="6" spans="1:4" x14ac:dyDescent="0.25">
      <c r="A6" s="2">
        <v>1</v>
      </c>
      <c r="B6" s="24" t="s">
        <v>5</v>
      </c>
      <c r="C6" s="2" t="s">
        <v>6</v>
      </c>
      <c r="D6" s="39">
        <v>44643</v>
      </c>
    </row>
    <row r="7" spans="1:4" x14ac:dyDescent="0.25">
      <c r="A7" s="2">
        <v>2</v>
      </c>
      <c r="B7" s="24" t="s">
        <v>7</v>
      </c>
      <c r="C7" s="2" t="s">
        <v>6</v>
      </c>
      <c r="D7" s="39">
        <v>44197</v>
      </c>
    </row>
    <row r="8" spans="1:4" x14ac:dyDescent="0.25">
      <c r="A8" s="2">
        <v>3</v>
      </c>
      <c r="B8" s="24" t="s">
        <v>8</v>
      </c>
      <c r="C8" s="2" t="s">
        <v>6</v>
      </c>
      <c r="D8" s="39">
        <v>44561</v>
      </c>
    </row>
    <row r="9" spans="1:4" x14ac:dyDescent="0.25">
      <c r="A9" s="42" t="s">
        <v>9</v>
      </c>
      <c r="B9" s="42"/>
      <c r="C9" s="42"/>
      <c r="D9" s="42"/>
    </row>
    <row r="10" spans="1:4" x14ac:dyDescent="0.25">
      <c r="A10" s="2">
        <v>4</v>
      </c>
      <c r="B10" s="24" t="s">
        <v>10</v>
      </c>
      <c r="C10" s="2" t="s">
        <v>11</v>
      </c>
      <c r="D10" s="7">
        <v>358093.96</v>
      </c>
    </row>
    <row r="11" spans="1:4" ht="26.25" x14ac:dyDescent="0.25">
      <c r="A11" s="3"/>
      <c r="B11" s="24" t="s">
        <v>12</v>
      </c>
      <c r="C11" s="3"/>
      <c r="D11" s="7"/>
    </row>
    <row r="12" spans="1:4" x14ac:dyDescent="0.25">
      <c r="A12" s="2">
        <v>5</v>
      </c>
      <c r="B12" s="24" t="s">
        <v>13</v>
      </c>
      <c r="C12" s="2" t="s">
        <v>11</v>
      </c>
      <c r="D12" s="6">
        <v>2484008.86</v>
      </c>
    </row>
    <row r="13" spans="1:4" x14ac:dyDescent="0.25">
      <c r="A13" s="2">
        <v>6</v>
      </c>
      <c r="B13" s="24" t="s">
        <v>14</v>
      </c>
      <c r="C13" s="2" t="s">
        <v>11</v>
      </c>
      <c r="D13" s="7">
        <f>D10+D12-D14</f>
        <v>2307522.1999999997</v>
      </c>
    </row>
    <row r="14" spans="1:4" x14ac:dyDescent="0.25">
      <c r="A14" s="2">
        <v>7</v>
      </c>
      <c r="B14" s="24" t="s">
        <v>15</v>
      </c>
      <c r="C14" s="2" t="s">
        <v>11</v>
      </c>
      <c r="D14" s="7">
        <v>534580.62</v>
      </c>
    </row>
    <row r="15" spans="1:4" ht="47.25" customHeight="1" x14ac:dyDescent="0.25">
      <c r="A15" s="2">
        <v>8</v>
      </c>
      <c r="B15" s="24" t="s">
        <v>16</v>
      </c>
      <c r="C15" s="2" t="s">
        <v>11</v>
      </c>
      <c r="D15" s="7">
        <f>D12</f>
        <v>2484008.86</v>
      </c>
    </row>
    <row r="16" spans="1:4" x14ac:dyDescent="0.25">
      <c r="A16" s="42" t="s">
        <v>17</v>
      </c>
      <c r="B16" s="42"/>
      <c r="C16" s="42"/>
      <c r="D16" s="42"/>
    </row>
    <row r="17" spans="1:4" x14ac:dyDescent="0.25">
      <c r="A17" s="2">
        <v>9</v>
      </c>
      <c r="B17" s="24" t="s">
        <v>18</v>
      </c>
      <c r="C17" s="2" t="s">
        <v>11</v>
      </c>
      <c r="D17" s="7">
        <f>D21+D31+D41</f>
        <v>844048.74</v>
      </c>
    </row>
    <row r="18" spans="1:4" x14ac:dyDescent="0.25">
      <c r="A18" s="2">
        <v>10</v>
      </c>
      <c r="B18" s="24" t="s">
        <v>15</v>
      </c>
      <c r="C18" s="2" t="s">
        <v>11</v>
      </c>
      <c r="D18" s="7">
        <f>D24+D34+D44</f>
        <v>1562705.4600000002</v>
      </c>
    </row>
    <row r="19" spans="1:4" x14ac:dyDescent="0.25">
      <c r="A19" s="2">
        <v>11</v>
      </c>
      <c r="B19" s="42" t="s">
        <v>19</v>
      </c>
      <c r="C19" s="42"/>
      <c r="D19" s="42"/>
    </row>
    <row r="20" spans="1:4" x14ac:dyDescent="0.25">
      <c r="A20" s="2"/>
      <c r="B20" s="43" t="s">
        <v>20</v>
      </c>
      <c r="C20" s="43"/>
      <c r="D20" s="43"/>
    </row>
    <row r="21" spans="1:4" x14ac:dyDescent="0.25">
      <c r="A21" s="2">
        <v>12</v>
      </c>
      <c r="B21" s="24" t="s">
        <v>18</v>
      </c>
      <c r="C21" s="2" t="s">
        <v>11</v>
      </c>
      <c r="D21" s="7">
        <v>121079.18</v>
      </c>
    </row>
    <row r="22" spans="1:4" x14ac:dyDescent="0.25">
      <c r="A22" s="2">
        <v>13</v>
      </c>
      <c r="B22" s="24" t="s">
        <v>21</v>
      </c>
      <c r="C22" s="2" t="s">
        <v>11</v>
      </c>
      <c r="D22" s="7">
        <v>1018208.96</v>
      </c>
    </row>
    <row r="23" spans="1:4" x14ac:dyDescent="0.25">
      <c r="A23" s="2">
        <v>14</v>
      </c>
      <c r="B23" s="24" t="s">
        <v>22</v>
      </c>
      <c r="C23" s="2" t="s">
        <v>11</v>
      </c>
      <c r="D23" s="7">
        <f>D21+D22-D24</f>
        <v>967039.04999999993</v>
      </c>
    </row>
    <row r="24" spans="1:4" x14ac:dyDescent="0.25">
      <c r="A24" s="2">
        <v>15</v>
      </c>
      <c r="B24" s="24" t="s">
        <v>23</v>
      </c>
      <c r="C24" s="2" t="s">
        <v>11</v>
      </c>
      <c r="D24" s="7">
        <v>172249.09</v>
      </c>
    </row>
    <row r="25" spans="1:4" x14ac:dyDescent="0.25">
      <c r="A25" s="2">
        <v>16</v>
      </c>
      <c r="B25" s="24" t="s">
        <v>24</v>
      </c>
      <c r="C25" s="2" t="s">
        <v>11</v>
      </c>
      <c r="D25" s="7">
        <v>143491.41</v>
      </c>
    </row>
    <row r="26" spans="1:4" x14ac:dyDescent="0.25">
      <c r="A26" s="2">
        <v>17</v>
      </c>
      <c r="B26" s="24" t="s">
        <v>25</v>
      </c>
      <c r="C26" s="2" t="s">
        <v>11</v>
      </c>
      <c r="D26" s="7">
        <v>1044672.62</v>
      </c>
    </row>
    <row r="27" spans="1:4" x14ac:dyDescent="0.25">
      <c r="A27" s="2">
        <v>18</v>
      </c>
      <c r="B27" s="24" t="s">
        <v>26</v>
      </c>
      <c r="C27" s="2" t="s">
        <v>11</v>
      </c>
      <c r="D27" s="7">
        <f>D25+D26-D28</f>
        <v>1084958.18</v>
      </c>
    </row>
    <row r="28" spans="1:4" ht="26.25" x14ac:dyDescent="0.25">
      <c r="A28" s="2">
        <v>19</v>
      </c>
      <c r="B28" s="24" t="s">
        <v>27</v>
      </c>
      <c r="C28" s="2" t="s">
        <v>11</v>
      </c>
      <c r="D28" s="7">
        <v>103205.85</v>
      </c>
    </row>
    <row r="29" spans="1:4" x14ac:dyDescent="0.25">
      <c r="A29" s="2">
        <v>20</v>
      </c>
      <c r="B29" s="24" t="s">
        <v>74</v>
      </c>
      <c r="C29" s="2" t="s">
        <v>11</v>
      </c>
      <c r="D29" s="7">
        <f>D28</f>
        <v>103205.85</v>
      </c>
    </row>
    <row r="30" spans="1:4" x14ac:dyDescent="0.25">
      <c r="A30" s="2"/>
      <c r="B30" s="21" t="s">
        <v>28</v>
      </c>
      <c r="C30" s="2"/>
      <c r="D30" s="6"/>
    </row>
    <row r="31" spans="1:4" x14ac:dyDescent="0.25">
      <c r="A31" s="2">
        <v>21</v>
      </c>
      <c r="B31" s="24" t="s">
        <v>18</v>
      </c>
      <c r="C31" s="2" t="s">
        <v>11</v>
      </c>
      <c r="D31" s="7">
        <v>606061.04</v>
      </c>
    </row>
    <row r="32" spans="1:4" x14ac:dyDescent="0.25">
      <c r="A32" s="2">
        <v>22</v>
      </c>
      <c r="B32" s="24" t="s">
        <v>21</v>
      </c>
      <c r="C32" s="2" t="s">
        <v>11</v>
      </c>
      <c r="D32" s="7">
        <v>4527686.99</v>
      </c>
    </row>
    <row r="33" spans="1:4" x14ac:dyDescent="0.25">
      <c r="A33" s="2">
        <v>23</v>
      </c>
      <c r="B33" s="24" t="s">
        <v>22</v>
      </c>
      <c r="C33" s="2" t="s">
        <v>11</v>
      </c>
      <c r="D33" s="7">
        <f>D31+D32-D34</f>
        <v>3903190.97</v>
      </c>
    </row>
    <row r="34" spans="1:4" x14ac:dyDescent="0.25">
      <c r="A34" s="2">
        <v>24</v>
      </c>
      <c r="B34" s="24" t="s">
        <v>23</v>
      </c>
      <c r="C34" s="2" t="s">
        <v>11</v>
      </c>
      <c r="D34" s="7">
        <v>1230557.06</v>
      </c>
    </row>
    <row r="35" spans="1:4" x14ac:dyDescent="0.25">
      <c r="A35" s="2">
        <v>25</v>
      </c>
      <c r="B35" s="24" t="s">
        <v>24</v>
      </c>
      <c r="C35" s="2" t="s">
        <v>11</v>
      </c>
      <c r="D35" s="7">
        <v>709299.73</v>
      </c>
    </row>
    <row r="36" spans="1:4" x14ac:dyDescent="0.25">
      <c r="A36" s="2">
        <v>26</v>
      </c>
      <c r="B36" s="24" t="s">
        <v>25</v>
      </c>
      <c r="C36" s="2" t="s">
        <v>11</v>
      </c>
      <c r="D36" s="7">
        <v>4534791.5999999996</v>
      </c>
    </row>
    <row r="37" spans="1:4" x14ac:dyDescent="0.25">
      <c r="A37" s="2">
        <v>27</v>
      </c>
      <c r="B37" s="24" t="s">
        <v>26</v>
      </c>
      <c r="C37" s="2" t="s">
        <v>11</v>
      </c>
      <c r="D37" s="7">
        <f>D35+D36-D38</f>
        <v>4523771.38</v>
      </c>
    </row>
    <row r="38" spans="1:4" x14ac:dyDescent="0.25">
      <c r="A38" s="2">
        <v>28</v>
      </c>
      <c r="B38" s="24" t="s">
        <v>29</v>
      </c>
      <c r="C38" s="2" t="s">
        <v>11</v>
      </c>
      <c r="D38" s="7">
        <v>720319.95</v>
      </c>
    </row>
    <row r="39" spans="1:4" x14ac:dyDescent="0.25">
      <c r="A39" s="2">
        <v>29</v>
      </c>
      <c r="B39" s="24" t="s">
        <v>74</v>
      </c>
      <c r="C39" s="2" t="s">
        <v>11</v>
      </c>
      <c r="D39" s="7">
        <f>D38</f>
        <v>720319.95</v>
      </c>
    </row>
    <row r="40" spans="1:4" x14ac:dyDescent="0.25">
      <c r="A40" s="2"/>
      <c r="B40" s="21" t="s">
        <v>30</v>
      </c>
      <c r="C40" s="2"/>
      <c r="D40" s="6"/>
    </row>
    <row r="41" spans="1:4" x14ac:dyDescent="0.25">
      <c r="A41" s="2">
        <v>30</v>
      </c>
      <c r="B41" s="24" t="s">
        <v>18</v>
      </c>
      <c r="C41" s="2" t="s">
        <v>11</v>
      </c>
      <c r="D41" s="7">
        <v>116908.52</v>
      </c>
    </row>
    <row r="42" spans="1:4" x14ac:dyDescent="0.25">
      <c r="A42" s="2">
        <v>31</v>
      </c>
      <c r="B42" s="24" t="s">
        <v>21</v>
      </c>
      <c r="C42" s="2" t="s">
        <v>11</v>
      </c>
      <c r="D42" s="7">
        <v>1034110.33</v>
      </c>
    </row>
    <row r="43" spans="1:4" x14ac:dyDescent="0.25">
      <c r="A43" s="2">
        <v>32</v>
      </c>
      <c r="B43" s="24" t="s">
        <v>22</v>
      </c>
      <c r="C43" s="2" t="s">
        <v>11</v>
      </c>
      <c r="D43" s="7">
        <f>D41+D42-D44</f>
        <v>991119.5399999998</v>
      </c>
    </row>
    <row r="44" spans="1:4" x14ac:dyDescent="0.25">
      <c r="A44" s="2">
        <v>33</v>
      </c>
      <c r="B44" s="24" t="s">
        <v>23</v>
      </c>
      <c r="C44" s="2" t="s">
        <v>11</v>
      </c>
      <c r="D44" s="7">
        <v>159899.31</v>
      </c>
    </row>
    <row r="45" spans="1:4" x14ac:dyDescent="0.25">
      <c r="A45" s="2">
        <v>34</v>
      </c>
      <c r="B45" s="24" t="s">
        <v>24</v>
      </c>
      <c r="C45" s="2" t="s">
        <v>11</v>
      </c>
      <c r="D45" s="7">
        <v>78056.42</v>
      </c>
    </row>
    <row r="46" spans="1:4" x14ac:dyDescent="0.25">
      <c r="A46" s="2">
        <v>35</v>
      </c>
      <c r="B46" s="24" t="s">
        <v>25</v>
      </c>
      <c r="C46" s="2" t="s">
        <v>11</v>
      </c>
      <c r="D46" s="7">
        <v>1007557.98</v>
      </c>
    </row>
    <row r="47" spans="1:4" x14ac:dyDescent="0.25">
      <c r="A47" s="2">
        <v>36</v>
      </c>
      <c r="B47" s="24" t="s">
        <v>26</v>
      </c>
      <c r="C47" s="2" t="s">
        <v>11</v>
      </c>
      <c r="D47" s="7">
        <f>D45+D46-D48</f>
        <v>993838.7</v>
      </c>
    </row>
    <row r="48" spans="1:4" x14ac:dyDescent="0.25">
      <c r="A48" s="2">
        <v>37</v>
      </c>
      <c r="B48" s="24" t="s">
        <v>29</v>
      </c>
      <c r="C48" s="2" t="s">
        <v>11</v>
      </c>
      <c r="D48" s="7">
        <v>91775.7</v>
      </c>
    </row>
    <row r="49" spans="1:4" x14ac:dyDescent="0.25">
      <c r="A49" s="2">
        <v>38</v>
      </c>
      <c r="B49" s="24" t="s">
        <v>74</v>
      </c>
      <c r="C49" s="2" t="s">
        <v>11</v>
      </c>
      <c r="D49" s="7">
        <f>D48</f>
        <v>91775.7</v>
      </c>
    </row>
  </sheetData>
  <mergeCells count="9">
    <mergeCell ref="A16:D16"/>
    <mergeCell ref="B19:D19"/>
    <mergeCell ref="B20:D20"/>
    <mergeCell ref="A1:D1"/>
    <mergeCell ref="A2:D2"/>
    <mergeCell ref="B4:B5"/>
    <mergeCell ref="C4:C5"/>
    <mergeCell ref="D4:D5"/>
    <mergeCell ref="A9:D9"/>
  </mergeCells>
  <pageMargins left="0.59055118110236204" right="0.39370078740157499" top="0.196850393700787" bottom="0.196850393700787" header="0.31496062992126" footer="0.31496062992126"/>
  <pageSetup paperSize="9" scale="9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0"/>
  <sheetViews>
    <sheetView view="pageBreakPreview" topLeftCell="A2" zoomScale="120" zoomScaleNormal="120" zoomScaleSheetLayoutView="120" workbookViewId="0">
      <selection activeCell="A27" sqref="A27:D27"/>
    </sheetView>
  </sheetViews>
  <sheetFormatPr defaultColWidth="9.140625" defaultRowHeight="15" x14ac:dyDescent="0.25"/>
  <cols>
    <col min="1" max="1" width="4" style="4" bestFit="1" customWidth="1"/>
    <col min="2" max="2" width="68.140625" style="1" customWidth="1"/>
    <col min="3" max="3" width="7.85546875" style="4" bestFit="1" customWidth="1"/>
    <col min="4" max="4" width="12.28515625" style="8" bestFit="1" customWidth="1"/>
    <col min="5" max="5" width="65" style="1" customWidth="1"/>
    <col min="6" max="16384" width="9.140625" style="1"/>
  </cols>
  <sheetData>
    <row r="1" spans="1:4" ht="37.5" customHeight="1" x14ac:dyDescent="0.25">
      <c r="A1" s="44" t="s">
        <v>31</v>
      </c>
      <c r="B1" s="44"/>
      <c r="C1" s="44"/>
      <c r="D1" s="44"/>
    </row>
    <row r="2" spans="1:4" x14ac:dyDescent="0.25">
      <c r="A2" s="45" t="s">
        <v>37</v>
      </c>
      <c r="B2" s="45"/>
      <c r="C2" s="45"/>
      <c r="D2" s="45"/>
    </row>
    <row r="4" spans="1:4" x14ac:dyDescent="0.25">
      <c r="A4" s="23" t="s">
        <v>0</v>
      </c>
      <c r="B4" s="46" t="s">
        <v>2</v>
      </c>
      <c r="C4" s="48" t="s">
        <v>3</v>
      </c>
      <c r="D4" s="54" t="s">
        <v>4</v>
      </c>
    </row>
    <row r="5" spans="1:4" x14ac:dyDescent="0.25">
      <c r="A5" s="23" t="s">
        <v>1</v>
      </c>
      <c r="B5" s="47"/>
      <c r="C5" s="48"/>
      <c r="D5" s="54"/>
    </row>
    <row r="6" spans="1:4" x14ac:dyDescent="0.25">
      <c r="A6" s="2">
        <v>1</v>
      </c>
      <c r="B6" s="24" t="s">
        <v>5</v>
      </c>
      <c r="C6" s="2" t="s">
        <v>6</v>
      </c>
      <c r="D6" s="39">
        <v>44643</v>
      </c>
    </row>
    <row r="7" spans="1:4" x14ac:dyDescent="0.25">
      <c r="A7" s="2">
        <v>2</v>
      </c>
      <c r="B7" s="24" t="s">
        <v>7</v>
      </c>
      <c r="C7" s="2" t="s">
        <v>6</v>
      </c>
      <c r="D7" s="39">
        <v>44197</v>
      </c>
    </row>
    <row r="8" spans="1:4" x14ac:dyDescent="0.25">
      <c r="A8" s="2">
        <v>3</v>
      </c>
      <c r="B8" s="24" t="s">
        <v>8</v>
      </c>
      <c r="C8" s="2" t="s">
        <v>6</v>
      </c>
      <c r="D8" s="39">
        <v>44561</v>
      </c>
    </row>
    <row r="9" spans="1:4" ht="30.75" customHeight="1" x14ac:dyDescent="0.25">
      <c r="A9" s="42" t="s">
        <v>9</v>
      </c>
      <c r="B9" s="42"/>
      <c r="C9" s="42"/>
      <c r="D9" s="42"/>
    </row>
    <row r="10" spans="1:4" x14ac:dyDescent="0.25">
      <c r="A10" s="2">
        <v>4</v>
      </c>
      <c r="B10" s="24" t="s">
        <v>49</v>
      </c>
      <c r="C10" s="2" t="s">
        <v>11</v>
      </c>
      <c r="D10" s="7">
        <f>D11+D12+D13</f>
        <v>320355.33</v>
      </c>
    </row>
    <row r="11" spans="1:4" x14ac:dyDescent="0.25">
      <c r="A11" s="2"/>
      <c r="B11" s="24" t="s">
        <v>50</v>
      </c>
      <c r="C11" s="2" t="s">
        <v>11</v>
      </c>
      <c r="D11" s="7">
        <v>145434.01</v>
      </c>
    </row>
    <row r="12" spans="1:4" x14ac:dyDescent="0.25">
      <c r="A12" s="2"/>
      <c r="B12" s="24" t="s">
        <v>78</v>
      </c>
      <c r="C12" s="2" t="s">
        <v>11</v>
      </c>
      <c r="D12" s="7">
        <v>174921.32</v>
      </c>
    </row>
    <row r="13" spans="1:4" x14ac:dyDescent="0.25">
      <c r="A13" s="2"/>
      <c r="B13" s="32" t="s">
        <v>79</v>
      </c>
      <c r="C13" s="2" t="s">
        <v>11</v>
      </c>
      <c r="D13" s="7">
        <v>0</v>
      </c>
    </row>
    <row r="14" spans="1:4" ht="26.25" x14ac:dyDescent="0.25">
      <c r="A14" s="3">
        <v>5</v>
      </c>
      <c r="B14" s="24" t="s">
        <v>12</v>
      </c>
      <c r="C14" s="2" t="s">
        <v>11</v>
      </c>
      <c r="D14" s="7">
        <f>D15+D16+D17</f>
        <v>1917603.7</v>
      </c>
    </row>
    <row r="15" spans="1:4" x14ac:dyDescent="0.25">
      <c r="A15" s="2"/>
      <c r="B15" s="24" t="s">
        <v>13</v>
      </c>
      <c r="C15" s="2" t="s">
        <v>11</v>
      </c>
      <c r="D15" s="6">
        <v>1176584.76</v>
      </c>
    </row>
    <row r="16" spans="1:4" x14ac:dyDescent="0.25">
      <c r="A16" s="2"/>
      <c r="B16" s="24" t="s">
        <v>58</v>
      </c>
      <c r="C16" s="2" t="s">
        <v>11</v>
      </c>
      <c r="D16" s="6">
        <v>671398.54</v>
      </c>
    </row>
    <row r="17" spans="1:4" x14ac:dyDescent="0.25">
      <c r="A17" s="2"/>
      <c r="B17" s="32" t="s">
        <v>80</v>
      </c>
      <c r="C17" s="2" t="s">
        <v>11</v>
      </c>
      <c r="D17" s="6">
        <v>69620.399999999994</v>
      </c>
    </row>
    <row r="18" spans="1:4" x14ac:dyDescent="0.25">
      <c r="A18" s="2">
        <v>6</v>
      </c>
      <c r="B18" s="24" t="s">
        <v>52</v>
      </c>
      <c r="C18" s="2" t="s">
        <v>11</v>
      </c>
      <c r="D18" s="7">
        <f>D10+D14-D22</f>
        <v>1949988.3599999999</v>
      </c>
    </row>
    <row r="19" spans="1:4" x14ac:dyDescent="0.25">
      <c r="A19" s="2"/>
      <c r="B19" s="24" t="s">
        <v>53</v>
      </c>
      <c r="C19" s="2" t="s">
        <v>11</v>
      </c>
      <c r="D19" s="7">
        <v>1156463.6299999999</v>
      </c>
    </row>
    <row r="20" spans="1:4" x14ac:dyDescent="0.25">
      <c r="A20" s="2"/>
      <c r="B20" s="24" t="s">
        <v>54</v>
      </c>
      <c r="C20" s="2" t="s">
        <v>11</v>
      </c>
      <c r="D20" s="7">
        <v>720214.53</v>
      </c>
    </row>
    <row r="21" spans="1:4" x14ac:dyDescent="0.25">
      <c r="A21" s="2"/>
      <c r="B21" s="32" t="s">
        <v>82</v>
      </c>
      <c r="C21" s="2" t="s">
        <v>11</v>
      </c>
      <c r="D21" s="7">
        <v>60408.88</v>
      </c>
    </row>
    <row r="22" spans="1:4" x14ac:dyDescent="0.25">
      <c r="A22" s="2">
        <v>7</v>
      </c>
      <c r="B22" s="24" t="s">
        <v>55</v>
      </c>
      <c r="C22" s="2" t="s">
        <v>11</v>
      </c>
      <c r="D22" s="7">
        <f>D23+D24+D25</f>
        <v>287970.67000000004</v>
      </c>
    </row>
    <row r="23" spans="1:4" x14ac:dyDescent="0.25">
      <c r="A23" s="2"/>
      <c r="B23" s="24" t="s">
        <v>56</v>
      </c>
      <c r="C23" s="2" t="s">
        <v>11</v>
      </c>
      <c r="D23" s="7">
        <v>137414.93</v>
      </c>
    </row>
    <row r="24" spans="1:4" x14ac:dyDescent="0.25">
      <c r="A24" s="2"/>
      <c r="B24" s="24" t="s">
        <v>57</v>
      </c>
      <c r="C24" s="2" t="s">
        <v>11</v>
      </c>
      <c r="D24" s="7">
        <v>142905.35</v>
      </c>
    </row>
    <row r="25" spans="1:4" x14ac:dyDescent="0.25">
      <c r="A25" s="2"/>
      <c r="B25" s="32" t="s">
        <v>81</v>
      </c>
      <c r="C25" s="2" t="s">
        <v>11</v>
      </c>
      <c r="D25" s="7">
        <v>7650.39</v>
      </c>
    </row>
    <row r="26" spans="1:4" ht="39" x14ac:dyDescent="0.25">
      <c r="A26" s="2">
        <v>8</v>
      </c>
      <c r="B26" s="24" t="s">
        <v>16</v>
      </c>
      <c r="C26" s="2" t="s">
        <v>11</v>
      </c>
      <c r="D26" s="7">
        <f>D15</f>
        <v>1176584.76</v>
      </c>
    </row>
    <row r="27" spans="1:4" x14ac:dyDescent="0.25">
      <c r="A27" s="42" t="s">
        <v>17</v>
      </c>
      <c r="B27" s="42"/>
      <c r="C27" s="42"/>
      <c r="D27" s="42"/>
    </row>
    <row r="28" spans="1:4" x14ac:dyDescent="0.25">
      <c r="A28" s="2">
        <v>9</v>
      </c>
      <c r="B28" s="24" t="s">
        <v>18</v>
      </c>
      <c r="C28" s="2" t="s">
        <v>11</v>
      </c>
      <c r="D28" s="7">
        <f>D32+D42+D52</f>
        <v>378408.28</v>
      </c>
    </row>
    <row r="29" spans="1:4" x14ac:dyDescent="0.25">
      <c r="A29" s="2">
        <v>10</v>
      </c>
      <c r="B29" s="24" t="s">
        <v>15</v>
      </c>
      <c r="C29" s="2" t="s">
        <v>11</v>
      </c>
      <c r="D29" s="7">
        <f>D35+D45+D55</f>
        <v>392873.70999999996</v>
      </c>
    </row>
    <row r="30" spans="1:4" x14ac:dyDescent="0.25">
      <c r="A30" s="2">
        <v>11</v>
      </c>
      <c r="B30" s="42" t="s">
        <v>19</v>
      </c>
      <c r="C30" s="42"/>
      <c r="D30" s="42"/>
    </row>
    <row r="31" spans="1:4" x14ac:dyDescent="0.25">
      <c r="A31" s="2"/>
      <c r="B31" s="43" t="s">
        <v>20</v>
      </c>
      <c r="C31" s="43"/>
      <c r="D31" s="43"/>
    </row>
    <row r="32" spans="1:4" x14ac:dyDescent="0.25">
      <c r="A32" s="2">
        <v>12</v>
      </c>
      <c r="B32" s="24" t="s">
        <v>18</v>
      </c>
      <c r="C32" s="2" t="s">
        <v>11</v>
      </c>
      <c r="D32" s="7">
        <v>107177.68</v>
      </c>
    </row>
    <row r="33" spans="1:4" x14ac:dyDescent="0.25">
      <c r="A33" s="2">
        <v>13</v>
      </c>
      <c r="B33" s="24" t="s">
        <v>21</v>
      </c>
      <c r="C33" s="2" t="s">
        <v>11</v>
      </c>
      <c r="D33" s="7">
        <v>778783.22</v>
      </c>
    </row>
    <row r="34" spans="1:4" x14ac:dyDescent="0.25">
      <c r="A34" s="2">
        <v>14</v>
      </c>
      <c r="B34" s="24" t="s">
        <v>22</v>
      </c>
      <c r="C34" s="2" t="s">
        <v>11</v>
      </c>
      <c r="D34" s="7">
        <f>D32+D33-D35</f>
        <v>801156.98999999987</v>
      </c>
    </row>
    <row r="35" spans="1:4" x14ac:dyDescent="0.25">
      <c r="A35" s="2">
        <v>15</v>
      </c>
      <c r="B35" s="24" t="s">
        <v>23</v>
      </c>
      <c r="C35" s="2" t="s">
        <v>11</v>
      </c>
      <c r="D35" s="7">
        <v>84803.91</v>
      </c>
    </row>
    <row r="36" spans="1:4" x14ac:dyDescent="0.25">
      <c r="A36" s="2">
        <v>16</v>
      </c>
      <c r="B36" s="24" t="s">
        <v>24</v>
      </c>
      <c r="C36" s="2" t="s">
        <v>11</v>
      </c>
      <c r="D36" s="7">
        <v>97453.26</v>
      </c>
    </row>
    <row r="37" spans="1:4" x14ac:dyDescent="0.25">
      <c r="A37" s="2">
        <v>17</v>
      </c>
      <c r="B37" s="24" t="s">
        <v>25</v>
      </c>
      <c r="C37" s="2" t="s">
        <v>11</v>
      </c>
      <c r="D37" s="7">
        <v>696973.29</v>
      </c>
    </row>
    <row r="38" spans="1:4" x14ac:dyDescent="0.25">
      <c r="A38" s="2">
        <v>18</v>
      </c>
      <c r="B38" s="24" t="s">
        <v>26</v>
      </c>
      <c r="C38" s="2" t="s">
        <v>11</v>
      </c>
      <c r="D38" s="7">
        <f>D36+D37-D39</f>
        <v>736737.51</v>
      </c>
    </row>
    <row r="39" spans="1:4" ht="26.25" x14ac:dyDescent="0.25">
      <c r="A39" s="2">
        <v>19</v>
      </c>
      <c r="B39" s="24" t="s">
        <v>27</v>
      </c>
      <c r="C39" s="2" t="s">
        <v>11</v>
      </c>
      <c r="D39" s="7">
        <v>57689.04</v>
      </c>
    </row>
    <row r="40" spans="1:4" x14ac:dyDescent="0.25">
      <c r="A40" s="2">
        <v>20</v>
      </c>
      <c r="B40" s="24" t="s">
        <v>74</v>
      </c>
      <c r="C40" s="2" t="s">
        <v>11</v>
      </c>
      <c r="D40" s="7">
        <f>D39</f>
        <v>57689.04</v>
      </c>
    </row>
    <row r="41" spans="1:4" x14ac:dyDescent="0.25">
      <c r="A41" s="2"/>
      <c r="B41" s="21" t="s">
        <v>28</v>
      </c>
      <c r="C41" s="2"/>
      <c r="D41" s="6"/>
    </row>
    <row r="42" spans="1:4" x14ac:dyDescent="0.25">
      <c r="A42" s="2">
        <v>21</v>
      </c>
      <c r="B42" s="24" t="s">
        <v>18</v>
      </c>
      <c r="C42" s="2" t="s">
        <v>11</v>
      </c>
      <c r="D42" s="7">
        <v>172756.63</v>
      </c>
    </row>
    <row r="43" spans="1:4" x14ac:dyDescent="0.25">
      <c r="A43" s="2">
        <v>22</v>
      </c>
      <c r="B43" s="24" t="s">
        <v>21</v>
      </c>
      <c r="C43" s="2" t="s">
        <v>11</v>
      </c>
      <c r="D43" s="7">
        <v>1361510.94</v>
      </c>
    </row>
    <row r="44" spans="1:4" x14ac:dyDescent="0.25">
      <c r="A44" s="2">
        <v>23</v>
      </c>
      <c r="B44" s="24" t="s">
        <v>22</v>
      </c>
      <c r="C44" s="2" t="s">
        <v>11</v>
      </c>
      <c r="D44" s="7">
        <f>D42+D43-D45</f>
        <v>1312023.6299999999</v>
      </c>
    </row>
    <row r="45" spans="1:4" x14ac:dyDescent="0.25">
      <c r="A45" s="2">
        <v>24</v>
      </c>
      <c r="B45" s="24" t="s">
        <v>23</v>
      </c>
      <c r="C45" s="2" t="s">
        <v>11</v>
      </c>
      <c r="D45" s="7">
        <v>222243.94</v>
      </c>
    </row>
    <row r="46" spans="1:4" x14ac:dyDescent="0.25">
      <c r="A46" s="2">
        <v>25</v>
      </c>
      <c r="B46" s="24" t="s">
        <v>24</v>
      </c>
      <c r="C46" s="2" t="s">
        <v>11</v>
      </c>
      <c r="D46" s="7">
        <v>346495.88</v>
      </c>
    </row>
    <row r="47" spans="1:4" x14ac:dyDescent="0.25">
      <c r="A47" s="2">
        <v>26</v>
      </c>
      <c r="B47" s="24" t="s">
        <v>25</v>
      </c>
      <c r="C47" s="2" t="s">
        <v>11</v>
      </c>
      <c r="D47" s="7">
        <v>1351712.19</v>
      </c>
    </row>
    <row r="48" spans="1:4" x14ac:dyDescent="0.25">
      <c r="A48" s="2">
        <v>27</v>
      </c>
      <c r="B48" s="24" t="s">
        <v>26</v>
      </c>
      <c r="C48" s="2" t="s">
        <v>11</v>
      </c>
      <c r="D48" s="7">
        <f>D46+D47-D49</f>
        <v>1565614.3599999999</v>
      </c>
    </row>
    <row r="49" spans="1:4" x14ac:dyDescent="0.25">
      <c r="A49" s="2">
        <v>28</v>
      </c>
      <c r="B49" s="24" t="s">
        <v>29</v>
      </c>
      <c r="C49" s="2" t="s">
        <v>11</v>
      </c>
      <c r="D49" s="7">
        <v>132593.71</v>
      </c>
    </row>
    <row r="50" spans="1:4" x14ac:dyDescent="0.25">
      <c r="A50" s="2">
        <v>29</v>
      </c>
      <c r="B50" s="24" t="s">
        <v>74</v>
      </c>
      <c r="C50" s="2" t="s">
        <v>11</v>
      </c>
      <c r="D50" s="7">
        <f>D49</f>
        <v>132593.71</v>
      </c>
    </row>
    <row r="51" spans="1:4" x14ac:dyDescent="0.25">
      <c r="A51" s="2"/>
      <c r="B51" s="21" t="s">
        <v>30</v>
      </c>
      <c r="C51" s="2"/>
      <c r="D51" s="6"/>
    </row>
    <row r="52" spans="1:4" x14ac:dyDescent="0.25">
      <c r="A52" s="2">
        <v>30</v>
      </c>
      <c r="B52" s="24" t="s">
        <v>18</v>
      </c>
      <c r="C52" s="2" t="s">
        <v>11</v>
      </c>
      <c r="D52" s="7">
        <v>98473.97</v>
      </c>
    </row>
    <row r="53" spans="1:4" x14ac:dyDescent="0.25">
      <c r="A53" s="2">
        <v>31</v>
      </c>
      <c r="B53" s="24" t="s">
        <v>21</v>
      </c>
      <c r="C53" s="2" t="s">
        <v>11</v>
      </c>
      <c r="D53" s="7">
        <v>750110.31</v>
      </c>
    </row>
    <row r="54" spans="1:4" x14ac:dyDescent="0.25">
      <c r="A54" s="2">
        <v>32</v>
      </c>
      <c r="B54" s="24" t="s">
        <v>22</v>
      </c>
      <c r="C54" s="2" t="s">
        <v>11</v>
      </c>
      <c r="D54" s="7">
        <f>D52+D53-D55</f>
        <v>762758.42</v>
      </c>
    </row>
    <row r="55" spans="1:4" x14ac:dyDescent="0.25">
      <c r="A55" s="2">
        <v>33</v>
      </c>
      <c r="B55" s="24" t="s">
        <v>23</v>
      </c>
      <c r="C55" s="2" t="s">
        <v>11</v>
      </c>
      <c r="D55" s="7">
        <v>85825.86</v>
      </c>
    </row>
    <row r="56" spans="1:4" x14ac:dyDescent="0.25">
      <c r="A56" s="2">
        <v>34</v>
      </c>
      <c r="B56" s="24" t="s">
        <v>24</v>
      </c>
      <c r="C56" s="2" t="s">
        <v>11</v>
      </c>
      <c r="D56" s="7">
        <v>1601.48</v>
      </c>
    </row>
    <row r="57" spans="1:4" x14ac:dyDescent="0.25">
      <c r="A57" s="2">
        <v>35</v>
      </c>
      <c r="B57" s="24" t="s">
        <v>25</v>
      </c>
      <c r="C57" s="2" t="s">
        <v>11</v>
      </c>
      <c r="D57" s="7">
        <v>718818</v>
      </c>
    </row>
    <row r="58" spans="1:4" x14ac:dyDescent="0.25">
      <c r="A58" s="2">
        <v>36</v>
      </c>
      <c r="B58" s="24" t="s">
        <v>26</v>
      </c>
      <c r="C58" s="2" t="s">
        <v>11</v>
      </c>
      <c r="D58" s="7">
        <f>D56+D57-D59</f>
        <v>659464.28</v>
      </c>
    </row>
    <row r="59" spans="1:4" x14ac:dyDescent="0.25">
      <c r="A59" s="2">
        <v>37</v>
      </c>
      <c r="B59" s="24" t="s">
        <v>29</v>
      </c>
      <c r="C59" s="2" t="s">
        <v>11</v>
      </c>
      <c r="D59" s="7">
        <v>60955.199999999997</v>
      </c>
    </row>
    <row r="60" spans="1:4" x14ac:dyDescent="0.25">
      <c r="A60" s="2">
        <v>38</v>
      </c>
      <c r="B60" s="24" t="s">
        <v>74</v>
      </c>
      <c r="C60" s="2" t="s">
        <v>11</v>
      </c>
      <c r="D60" s="7">
        <f>D59</f>
        <v>60955.199999999997</v>
      </c>
    </row>
  </sheetData>
  <autoFilter ref="A4:D22"/>
  <mergeCells count="9">
    <mergeCell ref="A27:D27"/>
    <mergeCell ref="B30:D30"/>
    <mergeCell ref="B31:D31"/>
    <mergeCell ref="A1:D1"/>
    <mergeCell ref="A2:D2"/>
    <mergeCell ref="B4:B5"/>
    <mergeCell ref="C4:C5"/>
    <mergeCell ref="D4:D5"/>
    <mergeCell ref="A9:D9"/>
  </mergeCells>
  <pageMargins left="0.78740157480314965" right="0.19685039370078741" top="0.19685039370078741" bottom="0.19685039370078741" header="0.31496062992125984" footer="0.31496062992125984"/>
  <pageSetup paperSize="9" scale="9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7"/>
  <sheetViews>
    <sheetView view="pageBreakPreview" zoomScale="120" zoomScaleNormal="120" zoomScaleSheetLayoutView="120" workbookViewId="0">
      <selection activeCell="D23" sqref="D23"/>
    </sheetView>
  </sheetViews>
  <sheetFormatPr defaultColWidth="9.140625" defaultRowHeight="15" x14ac:dyDescent="0.25"/>
  <cols>
    <col min="1" max="1" width="4" style="4" bestFit="1" customWidth="1"/>
    <col min="2" max="2" width="68.140625" style="1" customWidth="1"/>
    <col min="3" max="3" width="7.85546875" style="4" bestFit="1" customWidth="1"/>
    <col min="4" max="4" width="12.28515625" style="8" bestFit="1" customWidth="1"/>
    <col min="5" max="5" width="65" style="1" customWidth="1"/>
    <col min="6" max="16384" width="9.140625" style="1"/>
  </cols>
  <sheetData>
    <row r="1" spans="1:4" ht="37.5" customHeight="1" x14ac:dyDescent="0.25">
      <c r="A1" s="44" t="s">
        <v>31</v>
      </c>
      <c r="B1" s="44"/>
      <c r="C1" s="44"/>
      <c r="D1" s="44"/>
    </row>
    <row r="2" spans="1:4" x14ac:dyDescent="0.25">
      <c r="A2" s="45" t="s">
        <v>48</v>
      </c>
      <c r="B2" s="45"/>
      <c r="C2" s="45"/>
      <c r="D2" s="45"/>
    </row>
    <row r="4" spans="1:4" x14ac:dyDescent="0.25">
      <c r="A4" s="23" t="s">
        <v>0</v>
      </c>
      <c r="B4" s="46" t="s">
        <v>2</v>
      </c>
      <c r="C4" s="48" t="s">
        <v>3</v>
      </c>
      <c r="D4" s="54" t="s">
        <v>4</v>
      </c>
    </row>
    <row r="5" spans="1:4" x14ac:dyDescent="0.25">
      <c r="A5" s="23" t="s">
        <v>1</v>
      </c>
      <c r="B5" s="47"/>
      <c r="C5" s="48"/>
      <c r="D5" s="54"/>
    </row>
    <row r="6" spans="1:4" x14ac:dyDescent="0.25">
      <c r="A6" s="2">
        <v>1</v>
      </c>
      <c r="B6" s="24" t="s">
        <v>5</v>
      </c>
      <c r="C6" s="2" t="s">
        <v>6</v>
      </c>
      <c r="D6" s="39">
        <v>44643</v>
      </c>
    </row>
    <row r="7" spans="1:4" x14ac:dyDescent="0.25">
      <c r="A7" s="2">
        <v>2</v>
      </c>
      <c r="B7" s="24" t="s">
        <v>7</v>
      </c>
      <c r="C7" s="2" t="s">
        <v>6</v>
      </c>
      <c r="D7" s="39">
        <v>44197</v>
      </c>
    </row>
    <row r="8" spans="1:4" x14ac:dyDescent="0.25">
      <c r="A8" s="2">
        <v>3</v>
      </c>
      <c r="B8" s="24" t="s">
        <v>8</v>
      </c>
      <c r="C8" s="2" t="s">
        <v>6</v>
      </c>
      <c r="D8" s="39">
        <v>44561</v>
      </c>
    </row>
    <row r="9" spans="1:4" ht="27" customHeight="1" x14ac:dyDescent="0.25">
      <c r="A9" s="42" t="s">
        <v>9</v>
      </c>
      <c r="B9" s="42"/>
      <c r="C9" s="42"/>
      <c r="D9" s="42"/>
    </row>
    <row r="10" spans="1:4" x14ac:dyDescent="0.25">
      <c r="A10" s="2">
        <v>4</v>
      </c>
      <c r="B10" s="32" t="s">
        <v>49</v>
      </c>
      <c r="C10" s="2" t="s">
        <v>11</v>
      </c>
      <c r="D10" s="7">
        <f>D11+D12</f>
        <v>249565.69</v>
      </c>
    </row>
    <row r="11" spans="1:4" x14ac:dyDescent="0.25">
      <c r="A11" s="2"/>
      <c r="B11" s="32" t="s">
        <v>50</v>
      </c>
      <c r="C11" s="2" t="s">
        <v>11</v>
      </c>
      <c r="D11" s="7">
        <v>249565.69</v>
      </c>
    </row>
    <row r="12" spans="1:4" x14ac:dyDescent="0.25">
      <c r="A12" s="2"/>
      <c r="B12" s="32" t="s">
        <v>79</v>
      </c>
      <c r="C12" s="2" t="s">
        <v>11</v>
      </c>
      <c r="D12" s="7">
        <v>0</v>
      </c>
    </row>
    <row r="13" spans="1:4" ht="26.25" x14ac:dyDescent="0.25">
      <c r="A13" s="3">
        <v>5</v>
      </c>
      <c r="B13" s="32" t="s">
        <v>12</v>
      </c>
      <c r="C13" s="2" t="s">
        <v>11</v>
      </c>
      <c r="D13" s="7">
        <f>D14+D15</f>
        <v>615193.07999999996</v>
      </c>
    </row>
    <row r="14" spans="1:4" x14ac:dyDescent="0.25">
      <c r="A14" s="2"/>
      <c r="B14" s="32" t="s">
        <v>13</v>
      </c>
      <c r="C14" s="2" t="s">
        <v>11</v>
      </c>
      <c r="D14" s="6">
        <v>579571.07999999996</v>
      </c>
    </row>
    <row r="15" spans="1:4" x14ac:dyDescent="0.25">
      <c r="A15" s="2"/>
      <c r="B15" s="32" t="s">
        <v>80</v>
      </c>
      <c r="C15" s="2" t="s">
        <v>11</v>
      </c>
      <c r="D15" s="6">
        <v>35622</v>
      </c>
    </row>
    <row r="16" spans="1:4" x14ac:dyDescent="0.25">
      <c r="A16" s="2">
        <v>6</v>
      </c>
      <c r="B16" s="32" t="s">
        <v>52</v>
      </c>
      <c r="C16" s="2" t="s">
        <v>11</v>
      </c>
      <c r="D16" s="7">
        <f>D10+D13-D19</f>
        <v>591548.53</v>
      </c>
    </row>
    <row r="17" spans="1:4" x14ac:dyDescent="0.25">
      <c r="A17" s="2"/>
      <c r="B17" s="32" t="s">
        <v>13</v>
      </c>
      <c r="C17" s="2" t="s">
        <v>11</v>
      </c>
      <c r="D17" s="7">
        <f t="shared" ref="D17:D18" si="0">D11+D14-D20</f>
        <v>563864.59000000008</v>
      </c>
    </row>
    <row r="18" spans="1:4" x14ac:dyDescent="0.25">
      <c r="A18" s="2"/>
      <c r="B18" s="32" t="s">
        <v>58</v>
      </c>
      <c r="C18" s="2" t="s">
        <v>11</v>
      </c>
      <c r="D18" s="7">
        <f t="shared" si="0"/>
        <v>27683.94</v>
      </c>
    </row>
    <row r="19" spans="1:4" x14ac:dyDescent="0.25">
      <c r="A19" s="2">
        <v>7</v>
      </c>
      <c r="B19" s="32" t="s">
        <v>55</v>
      </c>
      <c r="C19" s="2" t="s">
        <v>11</v>
      </c>
      <c r="D19" s="7">
        <f>D20+D21</f>
        <v>273210.23999999999</v>
      </c>
    </row>
    <row r="20" spans="1:4" x14ac:dyDescent="0.25">
      <c r="A20" s="2"/>
      <c r="B20" s="32" t="s">
        <v>56</v>
      </c>
      <c r="C20" s="2" t="s">
        <v>11</v>
      </c>
      <c r="D20" s="7">
        <v>265272.18</v>
      </c>
    </row>
    <row r="21" spans="1:4" x14ac:dyDescent="0.25">
      <c r="A21" s="2"/>
      <c r="B21" s="32" t="s">
        <v>81</v>
      </c>
      <c r="C21" s="2" t="s">
        <v>11</v>
      </c>
      <c r="D21" s="7">
        <v>7938.06</v>
      </c>
    </row>
    <row r="22" spans="1:4" ht="39" x14ac:dyDescent="0.25">
      <c r="A22" s="2">
        <v>8</v>
      </c>
      <c r="B22" s="32" t="s">
        <v>16</v>
      </c>
      <c r="C22" s="2" t="s">
        <v>11</v>
      </c>
      <c r="D22" s="7">
        <f>D14</f>
        <v>579571.07999999996</v>
      </c>
    </row>
    <row r="23" spans="1:4" ht="26.25" x14ac:dyDescent="0.25">
      <c r="A23" s="2"/>
      <c r="B23" s="32" t="s">
        <v>83</v>
      </c>
      <c r="C23" s="2" t="s">
        <v>11</v>
      </c>
      <c r="D23" s="7">
        <v>6035.14</v>
      </c>
    </row>
    <row r="24" spans="1:4" x14ac:dyDescent="0.25">
      <c r="A24" s="42" t="s">
        <v>17</v>
      </c>
      <c r="B24" s="42"/>
      <c r="C24" s="42"/>
      <c r="D24" s="42"/>
    </row>
    <row r="25" spans="1:4" x14ac:dyDescent="0.25">
      <c r="A25" s="2">
        <v>9</v>
      </c>
      <c r="B25" s="24" t="s">
        <v>18</v>
      </c>
      <c r="C25" s="2" t="s">
        <v>11</v>
      </c>
      <c r="D25" s="7">
        <f>D29+D39+D49</f>
        <v>144746.20000000001</v>
      </c>
    </row>
    <row r="26" spans="1:4" x14ac:dyDescent="0.25">
      <c r="A26" s="2">
        <v>10</v>
      </c>
      <c r="B26" s="24" t="s">
        <v>15</v>
      </c>
      <c r="C26" s="2" t="s">
        <v>11</v>
      </c>
      <c r="D26" s="7">
        <f>D32+D52</f>
        <v>152968.07</v>
      </c>
    </row>
    <row r="27" spans="1:4" x14ac:dyDescent="0.25">
      <c r="A27" s="2">
        <v>11</v>
      </c>
      <c r="B27" s="42" t="s">
        <v>19</v>
      </c>
      <c r="C27" s="42"/>
      <c r="D27" s="42"/>
    </row>
    <row r="28" spans="1:4" x14ac:dyDescent="0.25">
      <c r="A28" s="2"/>
      <c r="B28" s="43" t="s">
        <v>20</v>
      </c>
      <c r="C28" s="43"/>
      <c r="D28" s="43"/>
    </row>
    <row r="29" spans="1:4" x14ac:dyDescent="0.25">
      <c r="A29" s="2">
        <v>12</v>
      </c>
      <c r="B29" s="24" t="s">
        <v>18</v>
      </c>
      <c r="C29" s="2" t="s">
        <v>11</v>
      </c>
      <c r="D29" s="7">
        <v>115851.66</v>
      </c>
    </row>
    <row r="30" spans="1:4" x14ac:dyDescent="0.25">
      <c r="A30" s="2">
        <v>13</v>
      </c>
      <c r="B30" s="24" t="s">
        <v>21</v>
      </c>
      <c r="C30" s="2" t="s">
        <v>11</v>
      </c>
      <c r="D30" s="7">
        <v>381922.94</v>
      </c>
    </row>
    <row r="31" spans="1:4" x14ac:dyDescent="0.25">
      <c r="A31" s="2">
        <v>14</v>
      </c>
      <c r="B31" s="24" t="s">
        <v>22</v>
      </c>
      <c r="C31" s="2" t="s">
        <v>11</v>
      </c>
      <c r="D31" s="7">
        <f>D29+D30-D32</f>
        <v>381362.04</v>
      </c>
    </row>
    <row r="32" spans="1:4" x14ac:dyDescent="0.25">
      <c r="A32" s="2">
        <v>15</v>
      </c>
      <c r="B32" s="24" t="s">
        <v>23</v>
      </c>
      <c r="C32" s="2" t="s">
        <v>11</v>
      </c>
      <c r="D32" s="7">
        <v>116412.56</v>
      </c>
    </row>
    <row r="33" spans="1:4" x14ac:dyDescent="0.25">
      <c r="A33" s="2">
        <v>16</v>
      </c>
      <c r="B33" s="24" t="s">
        <v>24</v>
      </c>
      <c r="C33" s="2" t="s">
        <v>11</v>
      </c>
      <c r="D33" s="7">
        <v>56256.65</v>
      </c>
    </row>
    <row r="34" spans="1:4" x14ac:dyDescent="0.25">
      <c r="A34" s="2">
        <v>17</v>
      </c>
      <c r="B34" s="24" t="s">
        <v>25</v>
      </c>
      <c r="C34" s="2" t="s">
        <v>11</v>
      </c>
      <c r="D34" s="7">
        <v>407100.88</v>
      </c>
    </row>
    <row r="35" spans="1:4" x14ac:dyDescent="0.25">
      <c r="A35" s="2">
        <v>18</v>
      </c>
      <c r="B35" s="24" t="s">
        <v>26</v>
      </c>
      <c r="C35" s="2" t="s">
        <v>11</v>
      </c>
      <c r="D35" s="7">
        <f>D33+D34-D36</f>
        <v>436137.21</v>
      </c>
    </row>
    <row r="36" spans="1:4" ht="26.25" x14ac:dyDescent="0.25">
      <c r="A36" s="2">
        <v>19</v>
      </c>
      <c r="B36" s="24" t="s">
        <v>27</v>
      </c>
      <c r="C36" s="2" t="s">
        <v>11</v>
      </c>
      <c r="D36" s="7">
        <v>27220.32</v>
      </c>
    </row>
    <row r="37" spans="1:4" x14ac:dyDescent="0.25">
      <c r="A37" s="2">
        <v>20</v>
      </c>
      <c r="B37" s="24" t="s">
        <v>74</v>
      </c>
      <c r="C37" s="2" t="s">
        <v>11</v>
      </c>
      <c r="D37" s="7">
        <f>D36</f>
        <v>27220.32</v>
      </c>
    </row>
    <row r="38" spans="1:4" x14ac:dyDescent="0.25">
      <c r="A38" s="2"/>
      <c r="B38" s="21" t="s">
        <v>28</v>
      </c>
      <c r="C38" s="2"/>
      <c r="D38" s="6"/>
    </row>
    <row r="39" spans="1:4" x14ac:dyDescent="0.25">
      <c r="A39" s="2">
        <v>21</v>
      </c>
      <c r="B39" s="24" t="s">
        <v>18</v>
      </c>
      <c r="C39" s="2" t="s">
        <v>11</v>
      </c>
      <c r="D39" s="7">
        <v>0</v>
      </c>
    </row>
    <row r="40" spans="1:4" x14ac:dyDescent="0.25">
      <c r="A40" s="2">
        <v>22</v>
      </c>
      <c r="B40" s="24" t="s">
        <v>21</v>
      </c>
      <c r="C40" s="2" t="s">
        <v>11</v>
      </c>
      <c r="D40" s="7">
        <v>0</v>
      </c>
    </row>
    <row r="41" spans="1:4" x14ac:dyDescent="0.25">
      <c r="A41" s="2">
        <v>23</v>
      </c>
      <c r="B41" s="24" t="s">
        <v>22</v>
      </c>
      <c r="C41" s="2" t="s">
        <v>11</v>
      </c>
      <c r="D41" s="7">
        <v>0</v>
      </c>
    </row>
    <row r="42" spans="1:4" x14ac:dyDescent="0.25">
      <c r="A42" s="2">
        <v>24</v>
      </c>
      <c r="B42" s="24" t="s">
        <v>23</v>
      </c>
      <c r="C42" s="2" t="s">
        <v>11</v>
      </c>
      <c r="D42" s="7">
        <v>0</v>
      </c>
    </row>
    <row r="43" spans="1:4" x14ac:dyDescent="0.25">
      <c r="A43" s="2">
        <v>25</v>
      </c>
      <c r="B43" s="24" t="s">
        <v>24</v>
      </c>
      <c r="C43" s="2" t="s">
        <v>11</v>
      </c>
      <c r="D43" s="7">
        <v>0</v>
      </c>
    </row>
    <row r="44" spans="1:4" x14ac:dyDescent="0.25">
      <c r="A44" s="2">
        <v>26</v>
      </c>
      <c r="B44" s="24" t="s">
        <v>25</v>
      </c>
      <c r="C44" s="2" t="s">
        <v>11</v>
      </c>
      <c r="D44" s="7">
        <v>0</v>
      </c>
    </row>
    <row r="45" spans="1:4" x14ac:dyDescent="0.25">
      <c r="A45" s="2">
        <v>27</v>
      </c>
      <c r="B45" s="24" t="s">
        <v>26</v>
      </c>
      <c r="C45" s="2" t="s">
        <v>11</v>
      </c>
      <c r="D45" s="7">
        <v>0</v>
      </c>
    </row>
    <row r="46" spans="1:4" x14ac:dyDescent="0.25">
      <c r="A46" s="2">
        <v>28</v>
      </c>
      <c r="B46" s="24" t="s">
        <v>29</v>
      </c>
      <c r="C46" s="2" t="s">
        <v>11</v>
      </c>
      <c r="D46" s="7">
        <v>0</v>
      </c>
    </row>
    <row r="47" spans="1:4" x14ac:dyDescent="0.25">
      <c r="A47" s="2">
        <v>29</v>
      </c>
      <c r="B47" s="24" t="s">
        <v>74</v>
      </c>
      <c r="C47" s="2" t="s">
        <v>11</v>
      </c>
      <c r="D47" s="7">
        <v>0</v>
      </c>
    </row>
    <row r="48" spans="1:4" x14ac:dyDescent="0.25">
      <c r="A48" s="2"/>
      <c r="B48" s="21" t="s">
        <v>30</v>
      </c>
      <c r="C48" s="2"/>
      <c r="D48" s="6"/>
    </row>
    <row r="49" spans="1:4" x14ac:dyDescent="0.25">
      <c r="A49" s="2">
        <v>30</v>
      </c>
      <c r="B49" s="24" t="s">
        <v>18</v>
      </c>
      <c r="C49" s="2" t="s">
        <v>11</v>
      </c>
      <c r="D49" s="7">
        <v>28894.54</v>
      </c>
    </row>
    <row r="50" spans="1:4" x14ac:dyDescent="0.25">
      <c r="A50" s="2">
        <v>31</v>
      </c>
      <c r="B50" s="24" t="s">
        <v>21</v>
      </c>
      <c r="C50" s="2" t="s">
        <v>11</v>
      </c>
      <c r="D50" s="7">
        <v>89335.8</v>
      </c>
    </row>
    <row r="51" spans="1:4" x14ac:dyDescent="0.25">
      <c r="A51" s="2">
        <v>32</v>
      </c>
      <c r="B51" s="24" t="s">
        <v>22</v>
      </c>
      <c r="C51" s="2" t="s">
        <v>11</v>
      </c>
      <c r="D51" s="7">
        <f>D49+D50-D52</f>
        <v>81674.829999999987</v>
      </c>
    </row>
    <row r="52" spans="1:4" x14ac:dyDescent="0.25">
      <c r="A52" s="2">
        <v>33</v>
      </c>
      <c r="B52" s="24" t="s">
        <v>23</v>
      </c>
      <c r="C52" s="2" t="s">
        <v>11</v>
      </c>
      <c r="D52" s="7">
        <v>36555.51</v>
      </c>
    </row>
    <row r="53" spans="1:4" x14ac:dyDescent="0.25">
      <c r="A53" s="2">
        <v>34</v>
      </c>
      <c r="B53" s="24" t="s">
        <v>24</v>
      </c>
      <c r="C53" s="2" t="s">
        <v>11</v>
      </c>
      <c r="D53" s="7">
        <v>22523.89</v>
      </c>
    </row>
    <row r="54" spans="1:4" x14ac:dyDescent="0.25">
      <c r="A54" s="2">
        <v>35</v>
      </c>
      <c r="B54" s="24" t="s">
        <v>25</v>
      </c>
      <c r="C54" s="2" t="s">
        <v>11</v>
      </c>
      <c r="D54" s="7">
        <v>50942.16</v>
      </c>
    </row>
    <row r="55" spans="1:4" x14ac:dyDescent="0.25">
      <c r="A55" s="2">
        <v>36</v>
      </c>
      <c r="B55" s="24" t="s">
        <v>26</v>
      </c>
      <c r="C55" s="2" t="s">
        <v>11</v>
      </c>
      <c r="D55" s="7">
        <f>D53+D54-D56</f>
        <v>64010.65</v>
      </c>
    </row>
    <row r="56" spans="1:4" x14ac:dyDescent="0.25">
      <c r="A56" s="2">
        <v>37</v>
      </c>
      <c r="B56" s="24" t="s">
        <v>29</v>
      </c>
      <c r="C56" s="2" t="s">
        <v>11</v>
      </c>
      <c r="D56" s="7">
        <v>9455.4</v>
      </c>
    </row>
    <row r="57" spans="1:4" x14ac:dyDescent="0.25">
      <c r="A57" s="2">
        <v>38</v>
      </c>
      <c r="B57" s="24" t="s">
        <v>74</v>
      </c>
      <c r="C57" s="2" t="s">
        <v>11</v>
      </c>
      <c r="D57" s="7">
        <f>D56</f>
        <v>9455.4</v>
      </c>
    </row>
  </sheetData>
  <mergeCells count="9">
    <mergeCell ref="A24:D24"/>
    <mergeCell ref="B27:D27"/>
    <mergeCell ref="B28:D28"/>
    <mergeCell ref="A1:D1"/>
    <mergeCell ref="A2:D2"/>
    <mergeCell ref="B4:B5"/>
    <mergeCell ref="C4:C5"/>
    <mergeCell ref="D4:D5"/>
    <mergeCell ref="A9:D9"/>
  </mergeCells>
  <pageMargins left="0.78740157480314998" right="0.196850393700787" top="0.196850393700787" bottom="0.196850393700787" header="0.31496062992126" footer="0.31496062992126"/>
  <pageSetup paperSize="9" scale="9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7"/>
  <sheetViews>
    <sheetView view="pageBreakPreview" zoomScale="120" zoomScaleNormal="120" zoomScaleSheetLayoutView="120" workbookViewId="0">
      <selection activeCell="D3" sqref="D1:D1048576"/>
    </sheetView>
  </sheetViews>
  <sheetFormatPr defaultColWidth="9.140625" defaultRowHeight="15" x14ac:dyDescent="0.25"/>
  <cols>
    <col min="1" max="1" width="4" style="4" bestFit="1" customWidth="1"/>
    <col min="2" max="2" width="68.140625" style="1" customWidth="1"/>
    <col min="3" max="3" width="7.85546875" style="4" bestFit="1" customWidth="1"/>
    <col min="4" max="4" width="12.28515625" style="15" bestFit="1" customWidth="1"/>
    <col min="5" max="5" width="65" style="1" customWidth="1"/>
    <col min="6" max="16384" width="9.140625" style="1"/>
  </cols>
  <sheetData>
    <row r="1" spans="1:4" ht="37.5" customHeight="1" x14ac:dyDescent="0.25">
      <c r="A1" s="44" t="s">
        <v>31</v>
      </c>
      <c r="B1" s="44"/>
      <c r="C1" s="44"/>
      <c r="D1" s="44"/>
    </row>
    <row r="2" spans="1:4" x14ac:dyDescent="0.25">
      <c r="A2" s="45" t="s">
        <v>38</v>
      </c>
      <c r="B2" s="45"/>
      <c r="C2" s="45"/>
      <c r="D2" s="45"/>
    </row>
    <row r="4" spans="1:4" x14ac:dyDescent="0.25">
      <c r="A4" s="23" t="s">
        <v>0</v>
      </c>
      <c r="B4" s="49" t="s">
        <v>2</v>
      </c>
      <c r="C4" s="48" t="s">
        <v>3</v>
      </c>
      <c r="D4" s="55" t="s">
        <v>4</v>
      </c>
    </row>
    <row r="5" spans="1:4" x14ac:dyDescent="0.25">
      <c r="A5" s="23" t="s">
        <v>1</v>
      </c>
      <c r="B5" s="49"/>
      <c r="C5" s="48"/>
      <c r="D5" s="55"/>
    </row>
    <row r="6" spans="1:4" x14ac:dyDescent="0.25">
      <c r="A6" s="2">
        <v>1</v>
      </c>
      <c r="B6" s="24" t="s">
        <v>5</v>
      </c>
      <c r="C6" s="2" t="s">
        <v>6</v>
      </c>
      <c r="D6" s="39">
        <v>44643</v>
      </c>
    </row>
    <row r="7" spans="1:4" x14ac:dyDescent="0.25">
      <c r="A7" s="2">
        <v>2</v>
      </c>
      <c r="B7" s="24" t="s">
        <v>7</v>
      </c>
      <c r="C7" s="2" t="s">
        <v>6</v>
      </c>
      <c r="D7" s="39">
        <v>44197</v>
      </c>
    </row>
    <row r="8" spans="1:4" x14ac:dyDescent="0.25">
      <c r="A8" s="2">
        <v>3</v>
      </c>
      <c r="B8" s="24" t="s">
        <v>8</v>
      </c>
      <c r="C8" s="2" t="s">
        <v>6</v>
      </c>
      <c r="D8" s="39">
        <v>44561</v>
      </c>
    </row>
    <row r="9" spans="1:4" ht="27.75" customHeight="1" x14ac:dyDescent="0.25">
      <c r="A9" s="42" t="s">
        <v>9</v>
      </c>
      <c r="B9" s="42"/>
      <c r="C9" s="42"/>
      <c r="D9" s="42"/>
    </row>
    <row r="10" spans="1:4" x14ac:dyDescent="0.25">
      <c r="A10" s="2">
        <v>4</v>
      </c>
      <c r="B10" s="32" t="s">
        <v>49</v>
      </c>
      <c r="C10" s="2" t="s">
        <v>11</v>
      </c>
      <c r="D10" s="14">
        <f>D11+D12</f>
        <v>174965.52</v>
      </c>
    </row>
    <row r="11" spans="1:4" x14ac:dyDescent="0.25">
      <c r="A11" s="2"/>
      <c r="B11" s="32" t="s">
        <v>50</v>
      </c>
      <c r="C11" s="2"/>
      <c r="D11" s="14">
        <v>174965.52</v>
      </c>
    </row>
    <row r="12" spans="1:4" x14ac:dyDescent="0.25">
      <c r="A12" s="2"/>
      <c r="B12" s="32" t="s">
        <v>79</v>
      </c>
      <c r="C12" s="2"/>
      <c r="D12" s="14">
        <v>0</v>
      </c>
    </row>
    <row r="13" spans="1:4" ht="26.25" x14ac:dyDescent="0.25">
      <c r="A13" s="3"/>
      <c r="B13" s="32" t="s">
        <v>12</v>
      </c>
      <c r="C13" s="3"/>
      <c r="D13" s="14">
        <f>D14+D15</f>
        <v>572241.72</v>
      </c>
    </row>
    <row r="14" spans="1:4" x14ac:dyDescent="0.25">
      <c r="A14" s="2">
        <v>5</v>
      </c>
      <c r="B14" s="32" t="s">
        <v>13</v>
      </c>
      <c r="C14" s="2" t="s">
        <v>11</v>
      </c>
      <c r="D14" s="13">
        <v>539029.81999999995</v>
      </c>
    </row>
    <row r="15" spans="1:4" x14ac:dyDescent="0.25">
      <c r="A15" s="2"/>
      <c r="B15" s="32" t="s">
        <v>80</v>
      </c>
      <c r="C15" s="2"/>
      <c r="D15" s="13">
        <v>33211.9</v>
      </c>
    </row>
    <row r="16" spans="1:4" x14ac:dyDescent="0.25">
      <c r="A16" s="2">
        <v>6</v>
      </c>
      <c r="B16" s="32" t="s">
        <v>52</v>
      </c>
      <c r="C16" s="2" t="s">
        <v>11</v>
      </c>
      <c r="D16" s="14">
        <f>D10+D13-D19</f>
        <v>566714.77</v>
      </c>
    </row>
    <row r="17" spans="1:4" x14ac:dyDescent="0.25">
      <c r="A17" s="2"/>
      <c r="B17" s="32" t="s">
        <v>13</v>
      </c>
      <c r="C17" s="2"/>
      <c r="D17" s="14">
        <f t="shared" ref="D17:D18" si="0">D11+D14-D20</f>
        <v>541977.43999999994</v>
      </c>
    </row>
    <row r="18" spans="1:4" x14ac:dyDescent="0.25">
      <c r="A18" s="2"/>
      <c r="B18" s="32" t="s">
        <v>58</v>
      </c>
      <c r="C18" s="2"/>
      <c r="D18" s="14">
        <f t="shared" si="0"/>
        <v>24737.33</v>
      </c>
    </row>
    <row r="19" spans="1:4" x14ac:dyDescent="0.25">
      <c r="A19" s="2">
        <v>7</v>
      </c>
      <c r="B19" s="32" t="s">
        <v>55</v>
      </c>
      <c r="C19" s="2" t="s">
        <v>11</v>
      </c>
      <c r="D19" s="14">
        <f>D20+D21</f>
        <v>180492.47</v>
      </c>
    </row>
    <row r="20" spans="1:4" x14ac:dyDescent="0.25">
      <c r="A20" s="2"/>
      <c r="B20" s="32" t="s">
        <v>56</v>
      </c>
      <c r="C20" s="2"/>
      <c r="D20" s="14">
        <v>172017.9</v>
      </c>
    </row>
    <row r="21" spans="1:4" x14ac:dyDescent="0.25">
      <c r="A21" s="2"/>
      <c r="B21" s="32" t="s">
        <v>81</v>
      </c>
      <c r="C21" s="2"/>
      <c r="D21" s="14">
        <v>8474.57</v>
      </c>
    </row>
    <row r="22" spans="1:4" ht="39" x14ac:dyDescent="0.25">
      <c r="A22" s="2">
        <v>8</v>
      </c>
      <c r="B22" s="32" t="s">
        <v>16</v>
      </c>
      <c r="C22" s="2" t="s">
        <v>11</v>
      </c>
      <c r="D22" s="14">
        <f>D14</f>
        <v>539029.81999999995</v>
      </c>
    </row>
    <row r="23" spans="1:4" ht="26.25" x14ac:dyDescent="0.25">
      <c r="A23" s="2"/>
      <c r="B23" s="32" t="s">
        <v>83</v>
      </c>
      <c r="C23" s="2"/>
      <c r="D23" s="14"/>
    </row>
    <row r="24" spans="1:4" x14ac:dyDescent="0.25">
      <c r="A24" s="42" t="s">
        <v>17</v>
      </c>
      <c r="B24" s="42"/>
      <c r="C24" s="42"/>
      <c r="D24" s="42"/>
    </row>
    <row r="25" spans="1:4" x14ac:dyDescent="0.25">
      <c r="A25" s="2">
        <v>9</v>
      </c>
      <c r="B25" s="24" t="s">
        <v>18</v>
      </c>
      <c r="C25" s="2" t="s">
        <v>11</v>
      </c>
      <c r="D25" s="14">
        <f>D29+D49</f>
        <v>239177.38</v>
      </c>
    </row>
    <row r="26" spans="1:4" x14ac:dyDescent="0.25">
      <c r="A26" s="2">
        <v>10</v>
      </c>
      <c r="B26" s="24" t="s">
        <v>15</v>
      </c>
      <c r="C26" s="2" t="s">
        <v>11</v>
      </c>
      <c r="D26" s="14">
        <f>D32+D52</f>
        <v>291520.26</v>
      </c>
    </row>
    <row r="27" spans="1:4" x14ac:dyDescent="0.25">
      <c r="A27" s="2">
        <v>11</v>
      </c>
      <c r="B27" s="42" t="s">
        <v>19</v>
      </c>
      <c r="C27" s="42"/>
      <c r="D27" s="42"/>
    </row>
    <row r="28" spans="1:4" x14ac:dyDescent="0.25">
      <c r="A28" s="2"/>
      <c r="B28" s="43" t="s">
        <v>20</v>
      </c>
      <c r="C28" s="43"/>
      <c r="D28" s="43"/>
    </row>
    <row r="29" spans="1:4" x14ac:dyDescent="0.25">
      <c r="A29" s="2">
        <v>12</v>
      </c>
      <c r="B29" s="24" t="s">
        <v>18</v>
      </c>
      <c r="C29" s="2" t="s">
        <v>11</v>
      </c>
      <c r="D29" s="14">
        <v>205814.13</v>
      </c>
    </row>
    <row r="30" spans="1:4" x14ac:dyDescent="0.25">
      <c r="A30" s="2">
        <v>13</v>
      </c>
      <c r="B30" s="24" t="s">
        <v>21</v>
      </c>
      <c r="C30" s="2" t="s">
        <v>11</v>
      </c>
      <c r="D30" s="14">
        <v>438032.72</v>
      </c>
    </row>
    <row r="31" spans="1:4" x14ac:dyDescent="0.25">
      <c r="A31" s="2">
        <v>14</v>
      </c>
      <c r="B31" s="24" t="s">
        <v>22</v>
      </c>
      <c r="C31" s="2" t="s">
        <v>11</v>
      </c>
      <c r="D31" s="14">
        <f>D29+D30-D32</f>
        <v>401047.97</v>
      </c>
    </row>
    <row r="32" spans="1:4" x14ac:dyDescent="0.25">
      <c r="A32" s="2">
        <v>15</v>
      </c>
      <c r="B32" s="24" t="s">
        <v>23</v>
      </c>
      <c r="C32" s="2" t="s">
        <v>11</v>
      </c>
      <c r="D32" s="14">
        <v>242798.88</v>
      </c>
    </row>
    <row r="33" spans="1:4" x14ac:dyDescent="0.25">
      <c r="A33" s="2">
        <v>16</v>
      </c>
      <c r="B33" s="24" t="s">
        <v>24</v>
      </c>
      <c r="C33" s="2" t="s">
        <v>11</v>
      </c>
      <c r="D33" s="14">
        <v>53605.8</v>
      </c>
    </row>
    <row r="34" spans="1:4" x14ac:dyDescent="0.25">
      <c r="A34" s="2">
        <v>17</v>
      </c>
      <c r="B34" s="24" t="s">
        <v>25</v>
      </c>
      <c r="C34" s="2" t="s">
        <v>11</v>
      </c>
      <c r="D34" s="14">
        <v>419321.9</v>
      </c>
    </row>
    <row r="35" spans="1:4" x14ac:dyDescent="0.25">
      <c r="A35" s="2">
        <v>18</v>
      </c>
      <c r="B35" s="24" t="s">
        <v>26</v>
      </c>
      <c r="C35" s="2" t="s">
        <v>11</v>
      </c>
      <c r="D35" s="7">
        <f>D33+D34-D36</f>
        <v>435953.43</v>
      </c>
    </row>
    <row r="36" spans="1:4" ht="26.25" x14ac:dyDescent="0.25">
      <c r="A36" s="2">
        <v>19</v>
      </c>
      <c r="B36" s="24" t="s">
        <v>27</v>
      </c>
      <c r="C36" s="2" t="s">
        <v>11</v>
      </c>
      <c r="D36" s="14">
        <v>36974.269999999997</v>
      </c>
    </row>
    <row r="37" spans="1:4" x14ac:dyDescent="0.25">
      <c r="A37" s="2">
        <v>20</v>
      </c>
      <c r="B37" s="24" t="s">
        <v>74</v>
      </c>
      <c r="C37" s="2" t="s">
        <v>11</v>
      </c>
      <c r="D37" s="14">
        <f>D36</f>
        <v>36974.269999999997</v>
      </c>
    </row>
    <row r="38" spans="1:4" x14ac:dyDescent="0.25">
      <c r="A38" s="2"/>
      <c r="B38" s="21" t="s">
        <v>28</v>
      </c>
      <c r="C38" s="2"/>
      <c r="D38" s="13"/>
    </row>
    <row r="39" spans="1:4" x14ac:dyDescent="0.25">
      <c r="A39" s="2">
        <v>21</v>
      </c>
      <c r="B39" s="24" t="s">
        <v>18</v>
      </c>
      <c r="C39" s="2" t="s">
        <v>11</v>
      </c>
      <c r="D39" s="14">
        <v>0</v>
      </c>
    </row>
    <row r="40" spans="1:4" x14ac:dyDescent="0.25">
      <c r="A40" s="2">
        <v>22</v>
      </c>
      <c r="B40" s="24" t="s">
        <v>21</v>
      </c>
      <c r="C40" s="2" t="s">
        <v>11</v>
      </c>
      <c r="D40" s="14">
        <v>0</v>
      </c>
    </row>
    <row r="41" spans="1:4" x14ac:dyDescent="0.25">
      <c r="A41" s="2">
        <v>23</v>
      </c>
      <c r="B41" s="24" t="s">
        <v>22</v>
      </c>
      <c r="C41" s="2" t="s">
        <v>11</v>
      </c>
      <c r="D41" s="14">
        <v>0</v>
      </c>
    </row>
    <row r="42" spans="1:4" x14ac:dyDescent="0.25">
      <c r="A42" s="2">
        <v>24</v>
      </c>
      <c r="B42" s="24" t="s">
        <v>23</v>
      </c>
      <c r="C42" s="2" t="s">
        <v>11</v>
      </c>
      <c r="D42" s="14">
        <v>0</v>
      </c>
    </row>
    <row r="43" spans="1:4" x14ac:dyDescent="0.25">
      <c r="A43" s="2">
        <v>25</v>
      </c>
      <c r="B43" s="24" t="s">
        <v>24</v>
      </c>
      <c r="C43" s="2" t="s">
        <v>11</v>
      </c>
      <c r="D43" s="14">
        <v>0</v>
      </c>
    </row>
    <row r="44" spans="1:4" x14ac:dyDescent="0.25">
      <c r="A44" s="2">
        <v>26</v>
      </c>
      <c r="B44" s="24" t="s">
        <v>25</v>
      </c>
      <c r="C44" s="2" t="s">
        <v>11</v>
      </c>
      <c r="D44" s="14">
        <v>0</v>
      </c>
    </row>
    <row r="45" spans="1:4" x14ac:dyDescent="0.25">
      <c r="A45" s="2">
        <v>27</v>
      </c>
      <c r="B45" s="24" t="s">
        <v>26</v>
      </c>
      <c r="C45" s="2" t="s">
        <v>11</v>
      </c>
      <c r="D45" s="14">
        <v>0</v>
      </c>
    </row>
    <row r="46" spans="1:4" x14ac:dyDescent="0.25">
      <c r="A46" s="2">
        <v>28</v>
      </c>
      <c r="B46" s="24" t="s">
        <v>29</v>
      </c>
      <c r="C46" s="2" t="s">
        <v>11</v>
      </c>
      <c r="D46" s="14">
        <v>0</v>
      </c>
    </row>
    <row r="47" spans="1:4" x14ac:dyDescent="0.25">
      <c r="A47" s="2">
        <v>29</v>
      </c>
      <c r="B47" s="24" t="s">
        <v>74</v>
      </c>
      <c r="C47" s="2" t="s">
        <v>11</v>
      </c>
      <c r="D47" s="14">
        <v>0</v>
      </c>
    </row>
    <row r="48" spans="1:4" x14ac:dyDescent="0.25">
      <c r="A48" s="2"/>
      <c r="B48" s="21" t="s">
        <v>30</v>
      </c>
      <c r="C48" s="2"/>
      <c r="D48" s="13"/>
    </row>
    <row r="49" spans="1:4" x14ac:dyDescent="0.25">
      <c r="A49" s="2">
        <v>30</v>
      </c>
      <c r="B49" s="24" t="s">
        <v>18</v>
      </c>
      <c r="C49" s="2" t="s">
        <v>11</v>
      </c>
      <c r="D49" s="14">
        <v>33363.25</v>
      </c>
    </row>
    <row r="50" spans="1:4" x14ac:dyDescent="0.25">
      <c r="A50" s="2">
        <v>31</v>
      </c>
      <c r="B50" s="24" t="s">
        <v>21</v>
      </c>
      <c r="C50" s="2" t="s">
        <v>11</v>
      </c>
      <c r="D50" s="14">
        <v>166476.9</v>
      </c>
    </row>
    <row r="51" spans="1:4" x14ac:dyDescent="0.25">
      <c r="A51" s="2">
        <v>32</v>
      </c>
      <c r="B51" s="24" t="s">
        <v>22</v>
      </c>
      <c r="C51" s="2" t="s">
        <v>11</v>
      </c>
      <c r="D51" s="14">
        <f>D49+D50-D52</f>
        <v>151118.76999999999</v>
      </c>
    </row>
    <row r="52" spans="1:4" x14ac:dyDescent="0.25">
      <c r="A52" s="2">
        <v>33</v>
      </c>
      <c r="B52" s="24" t="s">
        <v>23</v>
      </c>
      <c r="C52" s="2" t="s">
        <v>11</v>
      </c>
      <c r="D52" s="14">
        <v>48721.38</v>
      </c>
    </row>
    <row r="53" spans="1:4" x14ac:dyDescent="0.25">
      <c r="A53" s="2">
        <v>34</v>
      </c>
      <c r="B53" s="24" t="s">
        <v>24</v>
      </c>
      <c r="C53" s="2" t="s">
        <v>11</v>
      </c>
      <c r="D53" s="14">
        <v>49347.17</v>
      </c>
    </row>
    <row r="54" spans="1:4" x14ac:dyDescent="0.25">
      <c r="A54" s="2">
        <v>35</v>
      </c>
      <c r="B54" s="24" t="s">
        <v>25</v>
      </c>
      <c r="C54" s="2" t="s">
        <v>11</v>
      </c>
      <c r="D54" s="14">
        <v>135231.66</v>
      </c>
    </row>
    <row r="55" spans="1:4" x14ac:dyDescent="0.25">
      <c r="A55" s="2">
        <v>36</v>
      </c>
      <c r="B55" s="24" t="s">
        <v>26</v>
      </c>
      <c r="C55" s="2" t="s">
        <v>11</v>
      </c>
      <c r="D55" s="7">
        <f>D53+D54-D56</f>
        <v>165911.03000000003</v>
      </c>
    </row>
    <row r="56" spans="1:4" x14ac:dyDescent="0.25">
      <c r="A56" s="2">
        <v>37</v>
      </c>
      <c r="B56" s="24" t="s">
        <v>29</v>
      </c>
      <c r="C56" s="2" t="s">
        <v>11</v>
      </c>
      <c r="D56" s="14">
        <v>18667.8</v>
      </c>
    </row>
    <row r="57" spans="1:4" x14ac:dyDescent="0.25">
      <c r="A57" s="2">
        <v>38</v>
      </c>
      <c r="B57" s="24" t="s">
        <v>74</v>
      </c>
      <c r="C57" s="2" t="s">
        <v>11</v>
      </c>
      <c r="D57" s="14">
        <f>D56</f>
        <v>18667.8</v>
      </c>
    </row>
  </sheetData>
  <mergeCells count="9">
    <mergeCell ref="A24:D24"/>
    <mergeCell ref="B27:D27"/>
    <mergeCell ref="B28:D28"/>
    <mergeCell ref="A1:D1"/>
    <mergeCell ref="A2:D2"/>
    <mergeCell ref="B4:B5"/>
    <mergeCell ref="C4:C5"/>
    <mergeCell ref="D4:D5"/>
    <mergeCell ref="A9:D9"/>
  </mergeCells>
  <pageMargins left="0.78740157480314998" right="0.196850393700787" top="0.196850393700787" bottom="0.196850393700787" header="0.31496062992126" footer="0.31496062992126"/>
  <pageSetup paperSize="9" scale="9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5"/>
  <sheetViews>
    <sheetView tabSelected="1" view="pageBreakPreview" zoomScale="120" zoomScaleNormal="100" zoomScaleSheetLayoutView="120" workbookViewId="0">
      <selection sqref="A1:D1"/>
    </sheetView>
  </sheetViews>
  <sheetFormatPr defaultColWidth="9.140625" defaultRowHeight="15" x14ac:dyDescent="0.25"/>
  <cols>
    <col min="1" max="1" width="4" style="4" bestFit="1" customWidth="1"/>
    <col min="2" max="2" width="66.42578125" style="1" customWidth="1"/>
    <col min="3" max="3" width="7.85546875" style="4" bestFit="1" customWidth="1"/>
    <col min="4" max="4" width="12.85546875" style="8" customWidth="1"/>
    <col min="5" max="5" width="65" style="1" customWidth="1"/>
    <col min="6" max="16384" width="9.140625" style="1"/>
  </cols>
  <sheetData>
    <row r="1" spans="1:4" ht="40.5" customHeight="1" x14ac:dyDescent="0.25">
      <c r="A1" s="44" t="s">
        <v>84</v>
      </c>
      <c r="B1" s="44"/>
      <c r="C1" s="44"/>
      <c r="D1" s="44"/>
    </row>
    <row r="2" spans="1:4" ht="15" customHeight="1" x14ac:dyDescent="0.25">
      <c r="A2" s="45" t="s">
        <v>65</v>
      </c>
      <c r="B2" s="45"/>
      <c r="C2" s="45"/>
      <c r="D2" s="45"/>
    </row>
    <row r="4" spans="1:4" ht="15" customHeight="1" x14ac:dyDescent="0.25">
      <c r="A4" s="23" t="s">
        <v>0</v>
      </c>
      <c r="B4" s="46" t="s">
        <v>2</v>
      </c>
      <c r="C4" s="48" t="s">
        <v>3</v>
      </c>
      <c r="D4" s="54" t="s">
        <v>4</v>
      </c>
    </row>
    <row r="5" spans="1:4" x14ac:dyDescent="0.25">
      <c r="A5" s="23" t="s">
        <v>1</v>
      </c>
      <c r="B5" s="47"/>
      <c r="C5" s="48"/>
      <c r="D5" s="54"/>
    </row>
    <row r="6" spans="1:4" x14ac:dyDescent="0.25">
      <c r="A6" s="2">
        <v>1</v>
      </c>
      <c r="B6" s="24" t="s">
        <v>5</v>
      </c>
      <c r="C6" s="2" t="s">
        <v>6</v>
      </c>
      <c r="D6" s="39">
        <v>44643</v>
      </c>
    </row>
    <row r="7" spans="1:4" x14ac:dyDescent="0.25">
      <c r="A7" s="2">
        <v>2</v>
      </c>
      <c r="B7" s="24" t="s">
        <v>7</v>
      </c>
      <c r="C7" s="2" t="s">
        <v>6</v>
      </c>
      <c r="D7" s="39">
        <v>44197</v>
      </c>
    </row>
    <row r="8" spans="1:4" x14ac:dyDescent="0.25">
      <c r="A8" s="2">
        <v>3</v>
      </c>
      <c r="B8" s="24" t="s">
        <v>8</v>
      </c>
      <c r="C8" s="2" t="s">
        <v>6</v>
      </c>
      <c r="D8" s="39">
        <v>44561</v>
      </c>
    </row>
    <row r="9" spans="1:4" ht="28.5" customHeight="1" x14ac:dyDescent="0.25">
      <c r="A9" s="42" t="s">
        <v>9</v>
      </c>
      <c r="B9" s="42"/>
      <c r="C9" s="42"/>
      <c r="D9" s="42"/>
    </row>
    <row r="10" spans="1:4" x14ac:dyDescent="0.25">
      <c r="A10" s="2">
        <v>4</v>
      </c>
      <c r="B10" s="24" t="s">
        <v>49</v>
      </c>
      <c r="C10" s="2" t="s">
        <v>11</v>
      </c>
      <c r="D10" s="7">
        <f>D11+D12</f>
        <v>142753.54999999999</v>
      </c>
    </row>
    <row r="11" spans="1:4" x14ac:dyDescent="0.25">
      <c r="A11" s="2"/>
      <c r="B11" s="24" t="s">
        <v>50</v>
      </c>
      <c r="C11" s="2"/>
      <c r="D11" s="7">
        <v>70698.62</v>
      </c>
    </row>
    <row r="12" spans="1:4" x14ac:dyDescent="0.25">
      <c r="A12" s="2"/>
      <c r="B12" s="24" t="s">
        <v>51</v>
      </c>
      <c r="C12" s="2"/>
      <c r="D12" s="7">
        <v>72054.929999999993</v>
      </c>
    </row>
    <row r="13" spans="1:4" x14ac:dyDescent="0.25">
      <c r="A13" s="2"/>
      <c r="B13" s="32" t="s">
        <v>79</v>
      </c>
      <c r="C13" s="2"/>
      <c r="D13" s="7">
        <v>0</v>
      </c>
    </row>
    <row r="14" spans="1:4" ht="26.25" x14ac:dyDescent="0.25">
      <c r="A14" s="3">
        <v>5</v>
      </c>
      <c r="B14" s="24" t="s">
        <v>12</v>
      </c>
      <c r="C14" s="3"/>
      <c r="D14" s="7">
        <f>D15+D16+D17</f>
        <v>697583.49999999988</v>
      </c>
    </row>
    <row r="15" spans="1:4" x14ac:dyDescent="0.25">
      <c r="A15" s="2"/>
      <c r="B15" s="24" t="s">
        <v>13</v>
      </c>
      <c r="C15" s="2" t="s">
        <v>11</v>
      </c>
      <c r="D15" s="6">
        <v>383884.79999999999</v>
      </c>
    </row>
    <row r="16" spans="1:4" x14ac:dyDescent="0.25">
      <c r="A16" s="2"/>
      <c r="B16" s="24" t="s">
        <v>58</v>
      </c>
      <c r="C16" s="2" t="s">
        <v>11</v>
      </c>
      <c r="D16" s="6">
        <v>284169.09999999998</v>
      </c>
    </row>
    <row r="17" spans="1:4" x14ac:dyDescent="0.25">
      <c r="A17" s="2"/>
      <c r="B17" s="32" t="s">
        <v>80</v>
      </c>
      <c r="C17" s="2"/>
      <c r="D17" s="6">
        <v>29529.599999999999</v>
      </c>
    </row>
    <row r="18" spans="1:4" ht="15" customHeight="1" x14ac:dyDescent="0.25">
      <c r="A18" s="2">
        <v>6</v>
      </c>
      <c r="B18" s="24" t="s">
        <v>52</v>
      </c>
      <c r="C18" s="2" t="s">
        <v>11</v>
      </c>
      <c r="D18" s="7">
        <f>D10+D14-D22</f>
        <v>674426.69999999984</v>
      </c>
    </row>
    <row r="19" spans="1:4" x14ac:dyDescent="0.25">
      <c r="A19" s="2"/>
      <c r="B19" s="24" t="s">
        <v>53</v>
      </c>
      <c r="C19" s="2" t="s">
        <v>11</v>
      </c>
      <c r="D19" s="7">
        <f t="shared" ref="D19:D21" si="0">D11+D15-D23</f>
        <v>390777.69999999995</v>
      </c>
    </row>
    <row r="20" spans="1:4" x14ac:dyDescent="0.25">
      <c r="A20" s="2"/>
      <c r="B20" s="24" t="s">
        <v>54</v>
      </c>
      <c r="C20" s="2" t="s">
        <v>11</v>
      </c>
      <c r="D20" s="7">
        <f t="shared" si="0"/>
        <v>259028.49999999997</v>
      </c>
    </row>
    <row r="21" spans="1:4" x14ac:dyDescent="0.25">
      <c r="A21" s="2"/>
      <c r="B21" s="32" t="s">
        <v>82</v>
      </c>
      <c r="C21" s="2"/>
      <c r="D21" s="7">
        <f t="shared" si="0"/>
        <v>24620.5</v>
      </c>
    </row>
    <row r="22" spans="1:4" x14ac:dyDescent="0.25">
      <c r="A22" s="2">
        <v>7</v>
      </c>
      <c r="B22" s="24" t="s">
        <v>55</v>
      </c>
      <c r="C22" s="2" t="s">
        <v>11</v>
      </c>
      <c r="D22" s="7">
        <f>D23+D24+D25</f>
        <v>165910.35</v>
      </c>
    </row>
    <row r="23" spans="1:4" x14ac:dyDescent="0.25">
      <c r="A23" s="2"/>
      <c r="B23" s="24" t="s">
        <v>56</v>
      </c>
      <c r="C23" s="2"/>
      <c r="D23" s="7">
        <v>63805.72</v>
      </c>
    </row>
    <row r="24" spans="1:4" x14ac:dyDescent="0.25">
      <c r="A24" s="2"/>
      <c r="B24" s="24" t="s">
        <v>57</v>
      </c>
      <c r="C24" s="2"/>
      <c r="D24" s="7">
        <v>97195.53</v>
      </c>
    </row>
    <row r="25" spans="1:4" x14ac:dyDescent="0.25">
      <c r="A25" s="2"/>
      <c r="B25" s="32" t="s">
        <v>81</v>
      </c>
      <c r="C25" s="2"/>
      <c r="D25" s="7">
        <v>4909.1000000000004</v>
      </c>
    </row>
    <row r="26" spans="1:4" ht="39" x14ac:dyDescent="0.25">
      <c r="A26" s="2">
        <v>8</v>
      </c>
      <c r="B26" s="24" t="s">
        <v>16</v>
      </c>
      <c r="C26" s="2" t="s">
        <v>11</v>
      </c>
      <c r="D26" s="7">
        <f>D15</f>
        <v>383884.79999999999</v>
      </c>
    </row>
    <row r="27" spans="1:4" ht="26.25" x14ac:dyDescent="0.25">
      <c r="A27" s="2"/>
      <c r="B27" s="32" t="s">
        <v>83</v>
      </c>
      <c r="C27" s="2"/>
      <c r="D27" s="7">
        <v>13000</v>
      </c>
    </row>
    <row r="28" spans="1:4" x14ac:dyDescent="0.25">
      <c r="A28" s="42" t="s">
        <v>17</v>
      </c>
      <c r="B28" s="42"/>
      <c r="C28" s="42"/>
      <c r="D28" s="42"/>
    </row>
    <row r="29" spans="1:4" x14ac:dyDescent="0.25">
      <c r="A29" s="2">
        <v>9</v>
      </c>
      <c r="B29" s="24" t="s">
        <v>18</v>
      </c>
      <c r="C29" s="2" t="s">
        <v>11</v>
      </c>
      <c r="D29" s="7">
        <f>D33+D43+D53</f>
        <v>37181.979999999996</v>
      </c>
    </row>
    <row r="30" spans="1:4" x14ac:dyDescent="0.25">
      <c r="A30" s="2">
        <v>10</v>
      </c>
      <c r="B30" s="24" t="s">
        <v>15</v>
      </c>
      <c r="C30" s="2" t="s">
        <v>11</v>
      </c>
      <c r="D30" s="7">
        <f>D36+D46+D56</f>
        <v>47554.720000000001</v>
      </c>
    </row>
    <row r="31" spans="1:4" x14ac:dyDescent="0.25">
      <c r="A31" s="2">
        <v>11</v>
      </c>
      <c r="B31" s="42" t="s">
        <v>19</v>
      </c>
      <c r="C31" s="42"/>
      <c r="D31" s="42"/>
    </row>
    <row r="32" spans="1:4" x14ac:dyDescent="0.25">
      <c r="A32" s="2"/>
      <c r="B32" s="43" t="s">
        <v>20</v>
      </c>
      <c r="C32" s="43"/>
      <c r="D32" s="43"/>
    </row>
    <row r="33" spans="1:4" x14ac:dyDescent="0.25">
      <c r="A33" s="2">
        <v>12</v>
      </c>
      <c r="B33" s="24" t="s">
        <v>18</v>
      </c>
      <c r="C33" s="2" t="s">
        <v>11</v>
      </c>
      <c r="D33" s="7">
        <v>17254.439999999999</v>
      </c>
    </row>
    <row r="34" spans="1:4" x14ac:dyDescent="0.25">
      <c r="A34" s="2">
        <v>13</v>
      </c>
      <c r="B34" s="24" t="s">
        <v>21</v>
      </c>
      <c r="C34" s="2" t="s">
        <v>11</v>
      </c>
      <c r="D34" s="7">
        <v>208235.8</v>
      </c>
    </row>
    <row r="35" spans="1:4" x14ac:dyDescent="0.25">
      <c r="A35" s="2">
        <v>14</v>
      </c>
      <c r="B35" s="24" t="s">
        <v>22</v>
      </c>
      <c r="C35" s="2" t="s">
        <v>11</v>
      </c>
      <c r="D35" s="7">
        <f>D33+D34-D36</f>
        <v>182990.59</v>
      </c>
    </row>
    <row r="36" spans="1:4" x14ac:dyDescent="0.25">
      <c r="A36" s="2">
        <v>15</v>
      </c>
      <c r="B36" s="24" t="s">
        <v>23</v>
      </c>
      <c r="C36" s="2" t="s">
        <v>11</v>
      </c>
      <c r="D36" s="7">
        <v>42499.65</v>
      </c>
    </row>
    <row r="37" spans="1:4" x14ac:dyDescent="0.25">
      <c r="A37" s="2">
        <v>16</v>
      </c>
      <c r="B37" s="24" t="s">
        <v>24</v>
      </c>
      <c r="C37" s="2" t="s">
        <v>11</v>
      </c>
      <c r="D37" s="7">
        <v>16682.68</v>
      </c>
    </row>
    <row r="38" spans="1:4" x14ac:dyDescent="0.25">
      <c r="A38" s="2">
        <v>17</v>
      </c>
      <c r="B38" s="24" t="s">
        <v>25</v>
      </c>
      <c r="C38" s="2" t="s">
        <v>11</v>
      </c>
      <c r="D38" s="7">
        <v>126912.72</v>
      </c>
    </row>
    <row r="39" spans="1:4" x14ac:dyDescent="0.25">
      <c r="A39" s="2">
        <v>18</v>
      </c>
      <c r="B39" s="24" t="s">
        <v>26</v>
      </c>
      <c r="C39" s="2" t="s">
        <v>11</v>
      </c>
      <c r="D39" s="7">
        <f>D37+D38-D40</f>
        <v>131119.41999999998</v>
      </c>
    </row>
    <row r="40" spans="1:4" ht="26.25" x14ac:dyDescent="0.25">
      <c r="A40" s="2">
        <v>19</v>
      </c>
      <c r="B40" s="24" t="s">
        <v>27</v>
      </c>
      <c r="C40" s="2" t="s">
        <v>11</v>
      </c>
      <c r="D40" s="7">
        <v>12475.98</v>
      </c>
    </row>
    <row r="41" spans="1:4" x14ac:dyDescent="0.25">
      <c r="A41" s="2">
        <v>20</v>
      </c>
      <c r="B41" s="24" t="s">
        <v>74</v>
      </c>
      <c r="C41" s="2" t="s">
        <v>11</v>
      </c>
      <c r="D41" s="7">
        <f>D40</f>
        <v>12475.98</v>
      </c>
    </row>
    <row r="42" spans="1:4" x14ac:dyDescent="0.25">
      <c r="A42" s="2"/>
      <c r="B42" s="21" t="s">
        <v>28</v>
      </c>
      <c r="C42" s="2"/>
      <c r="D42" s="6"/>
    </row>
    <row r="43" spans="1:4" x14ac:dyDescent="0.25">
      <c r="A43" s="2">
        <v>21</v>
      </c>
      <c r="B43" s="24" t="s">
        <v>18</v>
      </c>
      <c r="C43" s="2" t="s">
        <v>11</v>
      </c>
      <c r="D43" s="7">
        <v>6871.68</v>
      </c>
    </row>
    <row r="44" spans="1:4" x14ac:dyDescent="0.25">
      <c r="A44" s="2">
        <v>22</v>
      </c>
      <c r="B44" s="24" t="s">
        <v>21</v>
      </c>
      <c r="C44" s="2" t="s">
        <v>11</v>
      </c>
      <c r="D44" s="7">
        <v>18776.580000000002</v>
      </c>
    </row>
    <row r="45" spans="1:4" x14ac:dyDescent="0.25">
      <c r="A45" s="2">
        <v>23</v>
      </c>
      <c r="B45" s="24" t="s">
        <v>22</v>
      </c>
      <c r="C45" s="2" t="s">
        <v>11</v>
      </c>
      <c r="D45" s="7">
        <f>D43+D44-D46</f>
        <v>21698.95</v>
      </c>
    </row>
    <row r="46" spans="1:4" x14ac:dyDescent="0.25">
      <c r="A46" s="2">
        <v>24</v>
      </c>
      <c r="B46" s="24" t="s">
        <v>23</v>
      </c>
      <c r="C46" s="2" t="s">
        <v>11</v>
      </c>
      <c r="D46" s="7">
        <v>3949.31</v>
      </c>
    </row>
    <row r="47" spans="1:4" x14ac:dyDescent="0.25">
      <c r="A47" s="2">
        <v>25</v>
      </c>
      <c r="B47" s="24" t="s">
        <v>24</v>
      </c>
      <c r="C47" s="2" t="s">
        <v>11</v>
      </c>
      <c r="D47" s="7">
        <v>14863.42</v>
      </c>
    </row>
    <row r="48" spans="1:4" x14ac:dyDescent="0.25">
      <c r="A48" s="2">
        <v>26</v>
      </c>
      <c r="B48" s="24" t="s">
        <v>25</v>
      </c>
      <c r="C48" s="2" t="s">
        <v>11</v>
      </c>
      <c r="D48" s="7">
        <v>4071.71</v>
      </c>
    </row>
    <row r="49" spans="1:4" x14ac:dyDescent="0.25">
      <c r="A49" s="2">
        <v>27</v>
      </c>
      <c r="B49" s="24" t="s">
        <v>26</v>
      </c>
      <c r="C49" s="2" t="s">
        <v>11</v>
      </c>
      <c r="D49" s="7">
        <f>D47+D48-D50</f>
        <v>18935.13</v>
      </c>
    </row>
    <row r="50" spans="1:4" x14ac:dyDescent="0.25">
      <c r="A50" s="2">
        <v>28</v>
      </c>
      <c r="B50" s="24" t="s">
        <v>29</v>
      </c>
      <c r="C50" s="2" t="s">
        <v>11</v>
      </c>
      <c r="D50" s="7">
        <v>0</v>
      </c>
    </row>
    <row r="51" spans="1:4" x14ac:dyDescent="0.25">
      <c r="A51" s="2">
        <v>29</v>
      </c>
      <c r="B51" s="24" t="s">
        <v>74</v>
      </c>
      <c r="C51" s="2" t="s">
        <v>11</v>
      </c>
      <c r="D51" s="7">
        <v>0</v>
      </c>
    </row>
    <row r="52" spans="1:4" x14ac:dyDescent="0.25">
      <c r="A52" s="2"/>
      <c r="B52" s="21" t="s">
        <v>30</v>
      </c>
      <c r="C52" s="2"/>
      <c r="D52" s="6"/>
    </row>
    <row r="53" spans="1:4" x14ac:dyDescent="0.25">
      <c r="A53" s="2">
        <v>30</v>
      </c>
      <c r="B53" s="24" t="s">
        <v>18</v>
      </c>
      <c r="C53" s="2" t="s">
        <v>11</v>
      </c>
      <c r="D53" s="7">
        <v>13055.86</v>
      </c>
    </row>
    <row r="54" spans="1:4" x14ac:dyDescent="0.25">
      <c r="A54" s="2">
        <v>31</v>
      </c>
      <c r="B54" s="24" t="s">
        <v>21</v>
      </c>
      <c r="C54" s="2" t="s">
        <v>11</v>
      </c>
      <c r="D54" s="7">
        <v>17101.5</v>
      </c>
    </row>
    <row r="55" spans="1:4" x14ac:dyDescent="0.25">
      <c r="A55" s="2">
        <v>32</v>
      </c>
      <c r="B55" s="24" t="s">
        <v>22</v>
      </c>
      <c r="C55" s="2" t="s">
        <v>11</v>
      </c>
      <c r="D55" s="7">
        <f>D53+D54-D56</f>
        <v>29051.600000000002</v>
      </c>
    </row>
    <row r="56" spans="1:4" x14ac:dyDescent="0.25">
      <c r="A56" s="2">
        <v>33</v>
      </c>
      <c r="B56" s="24" t="s">
        <v>23</v>
      </c>
      <c r="C56" s="2" t="s">
        <v>11</v>
      </c>
      <c r="D56" s="7">
        <v>1105.76</v>
      </c>
    </row>
    <row r="57" spans="1:4" x14ac:dyDescent="0.25">
      <c r="A57" s="2">
        <v>34</v>
      </c>
      <c r="B57" s="24" t="s">
        <v>24</v>
      </c>
      <c r="C57" s="2" t="s">
        <v>11</v>
      </c>
      <c r="D57" s="7">
        <v>2555.46</v>
      </c>
    </row>
    <row r="58" spans="1:4" x14ac:dyDescent="0.25">
      <c r="A58" s="2">
        <v>35</v>
      </c>
      <c r="B58" s="24" t="s">
        <v>25</v>
      </c>
      <c r="C58" s="2" t="s">
        <v>11</v>
      </c>
      <c r="D58" s="7">
        <v>66103.259999999995</v>
      </c>
    </row>
    <row r="59" spans="1:4" x14ac:dyDescent="0.25">
      <c r="A59" s="2">
        <v>36</v>
      </c>
      <c r="B59" s="24" t="s">
        <v>26</v>
      </c>
      <c r="C59" s="2" t="s">
        <v>11</v>
      </c>
      <c r="D59" s="7">
        <f>D57+D58-D60</f>
        <v>67527.42</v>
      </c>
    </row>
    <row r="60" spans="1:4" x14ac:dyDescent="0.25">
      <c r="A60" s="2">
        <v>37</v>
      </c>
      <c r="B60" s="24" t="s">
        <v>29</v>
      </c>
      <c r="C60" s="2" t="s">
        <v>11</v>
      </c>
      <c r="D60" s="7">
        <v>1131.3</v>
      </c>
    </row>
    <row r="61" spans="1:4" x14ac:dyDescent="0.25">
      <c r="A61" s="2">
        <v>38</v>
      </c>
      <c r="B61" s="24" t="s">
        <v>74</v>
      </c>
      <c r="C61" s="2" t="s">
        <v>11</v>
      </c>
      <c r="D61" s="7">
        <f>D60</f>
        <v>1131.3</v>
      </c>
    </row>
    <row r="70" spans="1:4" x14ac:dyDescent="0.25">
      <c r="A70" s="1"/>
      <c r="C70" s="1"/>
      <c r="D70" s="1"/>
    </row>
    <row r="71" spans="1:4" x14ac:dyDescent="0.25">
      <c r="A71" s="1"/>
      <c r="C71" s="1"/>
      <c r="D71" s="1"/>
    </row>
    <row r="72" spans="1:4" x14ac:dyDescent="0.25">
      <c r="A72" s="1"/>
      <c r="C72" s="1"/>
      <c r="D72" s="1"/>
    </row>
    <row r="73" spans="1:4" x14ac:dyDescent="0.25">
      <c r="A73" s="1"/>
      <c r="C73" s="1"/>
      <c r="D73" s="1"/>
    </row>
    <row r="74" spans="1:4" x14ac:dyDescent="0.25">
      <c r="A74" s="1"/>
      <c r="C74" s="1"/>
      <c r="D74" s="1"/>
    </row>
    <row r="75" spans="1:4" x14ac:dyDescent="0.25">
      <c r="A75" s="1"/>
      <c r="C75" s="1"/>
      <c r="D75" s="1"/>
    </row>
    <row r="76" spans="1:4" x14ac:dyDescent="0.25">
      <c r="A76" s="1"/>
      <c r="C76" s="1"/>
      <c r="D76" s="1"/>
    </row>
    <row r="77" spans="1:4" x14ac:dyDescent="0.25">
      <c r="A77" s="1"/>
      <c r="C77" s="1"/>
      <c r="D77" s="1"/>
    </row>
    <row r="78" spans="1:4" x14ac:dyDescent="0.25">
      <c r="A78" s="1"/>
      <c r="C78" s="1"/>
      <c r="D78" s="1"/>
    </row>
    <row r="79" spans="1:4" x14ac:dyDescent="0.25">
      <c r="A79" s="1"/>
      <c r="C79" s="1"/>
      <c r="D79" s="1"/>
    </row>
    <row r="80" spans="1:4" x14ac:dyDescent="0.25">
      <c r="A80" s="1"/>
      <c r="C80" s="1"/>
      <c r="D80" s="1"/>
    </row>
    <row r="81" spans="1:4" x14ac:dyDescent="0.25">
      <c r="A81" s="1"/>
      <c r="C81" s="1"/>
      <c r="D81" s="1"/>
    </row>
    <row r="82" spans="1:4" x14ac:dyDescent="0.25">
      <c r="A82" s="1"/>
      <c r="C82" s="1"/>
      <c r="D82" s="1"/>
    </row>
    <row r="83" spans="1:4" x14ac:dyDescent="0.25">
      <c r="A83" s="1"/>
      <c r="C83" s="1"/>
      <c r="D83" s="1"/>
    </row>
    <row r="84" spans="1:4" x14ac:dyDescent="0.25">
      <c r="A84" s="1"/>
      <c r="C84" s="1"/>
      <c r="D84" s="1"/>
    </row>
    <row r="85" spans="1:4" x14ac:dyDescent="0.25">
      <c r="A85" s="1"/>
      <c r="C85" s="1"/>
      <c r="D85" s="1"/>
    </row>
    <row r="86" spans="1:4" x14ac:dyDescent="0.25">
      <c r="A86" s="1"/>
      <c r="C86" s="1"/>
      <c r="D86" s="1"/>
    </row>
    <row r="87" spans="1:4" x14ac:dyDescent="0.25">
      <c r="A87" s="1"/>
      <c r="C87" s="1"/>
      <c r="D87" s="1"/>
    </row>
    <row r="88" spans="1:4" x14ac:dyDescent="0.25">
      <c r="A88" s="1"/>
      <c r="C88" s="1"/>
      <c r="D88" s="1"/>
    </row>
    <row r="89" spans="1:4" x14ac:dyDescent="0.25">
      <c r="A89" s="1"/>
      <c r="C89" s="1"/>
      <c r="D89" s="1"/>
    </row>
    <row r="90" spans="1:4" x14ac:dyDescent="0.25">
      <c r="A90" s="1"/>
      <c r="C90" s="1"/>
      <c r="D90" s="1"/>
    </row>
    <row r="91" spans="1:4" x14ac:dyDescent="0.25">
      <c r="A91" s="1"/>
      <c r="C91" s="1"/>
      <c r="D91" s="1"/>
    </row>
    <row r="92" spans="1:4" x14ac:dyDescent="0.25">
      <c r="A92" s="1"/>
      <c r="C92" s="1"/>
      <c r="D92" s="1"/>
    </row>
    <row r="93" spans="1:4" x14ac:dyDescent="0.25">
      <c r="A93" s="1"/>
      <c r="C93" s="1"/>
      <c r="D93" s="1"/>
    </row>
    <row r="94" spans="1:4" x14ac:dyDescent="0.25">
      <c r="A94" s="1"/>
      <c r="C94" s="1"/>
      <c r="D94" s="1"/>
    </row>
    <row r="95" spans="1:4" x14ac:dyDescent="0.25">
      <c r="A95" s="1"/>
      <c r="C95" s="1"/>
      <c r="D95" s="1"/>
    </row>
  </sheetData>
  <mergeCells count="9">
    <mergeCell ref="A28:D28"/>
    <mergeCell ref="B31:D31"/>
    <mergeCell ref="B32:D32"/>
    <mergeCell ref="A1:D1"/>
    <mergeCell ref="A2:D2"/>
    <mergeCell ref="B4:B5"/>
    <mergeCell ref="C4:C5"/>
    <mergeCell ref="D4:D5"/>
    <mergeCell ref="A9:D9"/>
  </mergeCells>
  <pageMargins left="0.39370078740157483" right="0.39370078740157483" top="0.39370078740157483" bottom="0.39370078740157483" header="0.31496062992125984" footer="0.31496062992125984"/>
  <pageSetup paperSize="9" scale="87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1"/>
  <sheetViews>
    <sheetView view="pageBreakPreview" zoomScale="125" zoomScaleNormal="100" zoomScaleSheetLayoutView="125" workbookViewId="0">
      <selection activeCell="G8" sqref="G8"/>
    </sheetView>
  </sheetViews>
  <sheetFormatPr defaultColWidth="9.140625" defaultRowHeight="15" x14ac:dyDescent="0.25"/>
  <cols>
    <col min="1" max="1" width="4" style="4" bestFit="1" customWidth="1"/>
    <col min="2" max="2" width="68.140625" style="16" customWidth="1"/>
    <col min="3" max="3" width="7.85546875" style="4" bestFit="1" customWidth="1"/>
    <col min="4" max="4" width="12.85546875" style="8" customWidth="1"/>
    <col min="5" max="5" width="18.42578125" style="16" customWidth="1"/>
    <col min="6" max="16384" width="9.140625" style="16"/>
  </cols>
  <sheetData>
    <row r="1" spans="1:4" ht="40.5" customHeight="1" x14ac:dyDescent="0.25">
      <c r="A1" s="44" t="s">
        <v>84</v>
      </c>
      <c r="B1" s="44"/>
      <c r="C1" s="44"/>
      <c r="D1" s="44"/>
    </row>
    <row r="2" spans="1:4" ht="15" customHeight="1" x14ac:dyDescent="0.25">
      <c r="A2" s="45" t="s">
        <v>66</v>
      </c>
      <c r="B2" s="45"/>
      <c r="C2" s="45"/>
      <c r="D2" s="45"/>
    </row>
    <row r="4" spans="1:4" ht="15" customHeight="1" x14ac:dyDescent="0.25">
      <c r="A4" s="23" t="s">
        <v>0</v>
      </c>
      <c r="B4" s="46" t="s">
        <v>2</v>
      </c>
      <c r="C4" s="48" t="s">
        <v>3</v>
      </c>
      <c r="D4" s="54" t="s">
        <v>4</v>
      </c>
    </row>
    <row r="5" spans="1:4" x14ac:dyDescent="0.25">
      <c r="A5" s="23" t="s">
        <v>1</v>
      </c>
      <c r="B5" s="47"/>
      <c r="C5" s="48"/>
      <c r="D5" s="54"/>
    </row>
    <row r="6" spans="1:4" x14ac:dyDescent="0.25">
      <c r="A6" s="2">
        <v>1</v>
      </c>
      <c r="B6" s="24" t="s">
        <v>5</v>
      </c>
      <c r="C6" s="2" t="s">
        <v>6</v>
      </c>
      <c r="D6" s="39">
        <v>44643</v>
      </c>
    </row>
    <row r="7" spans="1:4" x14ac:dyDescent="0.25">
      <c r="A7" s="2">
        <v>2</v>
      </c>
      <c r="B7" s="24" t="s">
        <v>7</v>
      </c>
      <c r="C7" s="2" t="s">
        <v>6</v>
      </c>
      <c r="D7" s="39">
        <v>44197</v>
      </c>
    </row>
    <row r="8" spans="1:4" x14ac:dyDescent="0.25">
      <c r="A8" s="2">
        <v>3</v>
      </c>
      <c r="B8" s="24" t="s">
        <v>8</v>
      </c>
      <c r="C8" s="2" t="s">
        <v>6</v>
      </c>
      <c r="D8" s="39">
        <v>44561</v>
      </c>
    </row>
    <row r="9" spans="1:4" ht="28.5" customHeight="1" x14ac:dyDescent="0.25">
      <c r="A9" s="42" t="s">
        <v>9</v>
      </c>
      <c r="B9" s="42"/>
      <c r="C9" s="42"/>
      <c r="D9" s="42"/>
    </row>
    <row r="10" spans="1:4" x14ac:dyDescent="0.25">
      <c r="A10" s="2">
        <v>4</v>
      </c>
      <c r="B10" s="32" t="s">
        <v>49</v>
      </c>
      <c r="C10" s="2" t="s">
        <v>11</v>
      </c>
      <c r="D10" s="7">
        <f>D11+D12+D13</f>
        <v>174343.18</v>
      </c>
    </row>
    <row r="11" spans="1:4" x14ac:dyDescent="0.25">
      <c r="A11" s="2"/>
      <c r="B11" s="32" t="s">
        <v>50</v>
      </c>
      <c r="C11" s="2" t="s">
        <v>11</v>
      </c>
      <c r="D11" s="7">
        <v>105339.84</v>
      </c>
    </row>
    <row r="12" spans="1:4" x14ac:dyDescent="0.25">
      <c r="A12" s="2"/>
      <c r="B12" s="32" t="s">
        <v>51</v>
      </c>
      <c r="C12" s="2" t="s">
        <v>11</v>
      </c>
      <c r="D12" s="7">
        <v>69003.34</v>
      </c>
    </row>
    <row r="13" spans="1:4" x14ac:dyDescent="0.25">
      <c r="A13" s="2"/>
      <c r="B13" s="32" t="s">
        <v>79</v>
      </c>
      <c r="C13" s="2" t="s">
        <v>11</v>
      </c>
      <c r="D13" s="7">
        <v>0</v>
      </c>
    </row>
    <row r="14" spans="1:4" ht="26.25" x14ac:dyDescent="0.25">
      <c r="A14" s="3">
        <v>5</v>
      </c>
      <c r="B14" s="32" t="s">
        <v>12</v>
      </c>
      <c r="C14" s="2" t="s">
        <v>11</v>
      </c>
      <c r="D14" s="7">
        <f>D15+D16+D17</f>
        <v>879295.69</v>
      </c>
    </row>
    <row r="15" spans="1:4" x14ac:dyDescent="0.25">
      <c r="A15" s="2"/>
      <c r="B15" s="32" t="s">
        <v>13</v>
      </c>
      <c r="C15" s="2" t="s">
        <v>11</v>
      </c>
      <c r="D15" s="6">
        <v>484428.11</v>
      </c>
    </row>
    <row r="16" spans="1:4" x14ac:dyDescent="0.25">
      <c r="A16" s="2"/>
      <c r="B16" s="32" t="s">
        <v>58</v>
      </c>
      <c r="C16" s="2" t="s">
        <v>11</v>
      </c>
      <c r="D16" s="6">
        <v>357603.87</v>
      </c>
    </row>
    <row r="17" spans="1:4" x14ac:dyDescent="0.25">
      <c r="A17" s="2"/>
      <c r="B17" s="32" t="s">
        <v>80</v>
      </c>
      <c r="C17" s="2" t="s">
        <v>11</v>
      </c>
      <c r="D17" s="6">
        <v>37263.71</v>
      </c>
    </row>
    <row r="18" spans="1:4" ht="15" customHeight="1" x14ac:dyDescent="0.25">
      <c r="A18" s="2">
        <v>6</v>
      </c>
      <c r="B18" s="32" t="s">
        <v>52</v>
      </c>
      <c r="C18" s="2" t="s">
        <v>11</v>
      </c>
      <c r="D18" s="7">
        <f>D10+D14-D22</f>
        <v>874299.52999999991</v>
      </c>
    </row>
    <row r="19" spans="1:4" x14ac:dyDescent="0.25">
      <c r="A19" s="2"/>
      <c r="B19" s="32" t="s">
        <v>53</v>
      </c>
      <c r="C19" s="2" t="s">
        <v>11</v>
      </c>
      <c r="D19" s="7">
        <f t="shared" ref="D19:D21" si="0">D11+D15-D23</f>
        <v>524345.47</v>
      </c>
    </row>
    <row r="20" spans="1:4" x14ac:dyDescent="0.25">
      <c r="A20" s="2"/>
      <c r="B20" s="32" t="s">
        <v>54</v>
      </c>
      <c r="C20" s="2" t="s">
        <v>11</v>
      </c>
      <c r="D20" s="7">
        <f t="shared" si="0"/>
        <v>317949.40999999997</v>
      </c>
    </row>
    <row r="21" spans="1:4" x14ac:dyDescent="0.25">
      <c r="A21" s="2"/>
      <c r="B21" s="32" t="s">
        <v>82</v>
      </c>
      <c r="C21" s="2" t="s">
        <v>11</v>
      </c>
      <c r="D21" s="7">
        <f t="shared" si="0"/>
        <v>32004.649999999998</v>
      </c>
    </row>
    <row r="22" spans="1:4" x14ac:dyDescent="0.25">
      <c r="A22" s="2">
        <v>7</v>
      </c>
      <c r="B22" s="32" t="s">
        <v>55</v>
      </c>
      <c r="C22" s="2" t="s">
        <v>11</v>
      </c>
      <c r="D22" s="7">
        <f>D23+D24+D25</f>
        <v>179339.34</v>
      </c>
    </row>
    <row r="23" spans="1:4" x14ac:dyDescent="0.25">
      <c r="A23" s="2"/>
      <c r="B23" s="32" t="s">
        <v>56</v>
      </c>
      <c r="C23" s="2" t="s">
        <v>11</v>
      </c>
      <c r="D23" s="7">
        <v>65422.48</v>
      </c>
    </row>
    <row r="24" spans="1:4" x14ac:dyDescent="0.25">
      <c r="A24" s="2"/>
      <c r="B24" s="32" t="s">
        <v>57</v>
      </c>
      <c r="C24" s="2" t="s">
        <v>11</v>
      </c>
      <c r="D24" s="7">
        <v>108657.8</v>
      </c>
    </row>
    <row r="25" spans="1:4" x14ac:dyDescent="0.25">
      <c r="A25" s="2"/>
      <c r="B25" s="32" t="s">
        <v>81</v>
      </c>
      <c r="C25" s="2" t="s">
        <v>11</v>
      </c>
      <c r="D25" s="7">
        <v>5259.06</v>
      </c>
    </row>
    <row r="26" spans="1:4" ht="39" x14ac:dyDescent="0.25">
      <c r="A26" s="2">
        <v>8</v>
      </c>
      <c r="B26" s="24" t="s">
        <v>16</v>
      </c>
      <c r="C26" s="2" t="s">
        <v>11</v>
      </c>
      <c r="D26" s="7">
        <f>D15</f>
        <v>484428.11</v>
      </c>
    </row>
    <row r="27" spans="1:4" ht="26.25" x14ac:dyDescent="0.25">
      <c r="A27" s="2"/>
      <c r="B27" s="32" t="s">
        <v>83</v>
      </c>
      <c r="C27" s="2" t="s">
        <v>11</v>
      </c>
      <c r="D27" s="7">
        <v>53700</v>
      </c>
    </row>
    <row r="28" spans="1:4" x14ac:dyDescent="0.25">
      <c r="A28" s="42" t="s">
        <v>17</v>
      </c>
      <c r="B28" s="42"/>
      <c r="C28" s="42"/>
      <c r="D28" s="42"/>
    </row>
    <row r="29" spans="1:4" x14ac:dyDescent="0.25">
      <c r="A29" s="2">
        <v>9</v>
      </c>
      <c r="B29" s="24" t="s">
        <v>18</v>
      </c>
      <c r="C29" s="2" t="s">
        <v>11</v>
      </c>
      <c r="D29" s="7">
        <f>D33+D43+D53</f>
        <v>86315.72</v>
      </c>
    </row>
    <row r="30" spans="1:4" x14ac:dyDescent="0.25">
      <c r="A30" s="2">
        <v>10</v>
      </c>
      <c r="B30" s="24" t="s">
        <v>15</v>
      </c>
      <c r="C30" s="2" t="s">
        <v>11</v>
      </c>
      <c r="D30" s="7">
        <f>D36+D46+D56</f>
        <v>25529.329999999998</v>
      </c>
    </row>
    <row r="31" spans="1:4" x14ac:dyDescent="0.25">
      <c r="A31" s="2">
        <v>11</v>
      </c>
      <c r="B31" s="42" t="s">
        <v>19</v>
      </c>
      <c r="C31" s="42"/>
      <c r="D31" s="42"/>
    </row>
    <row r="32" spans="1:4" x14ac:dyDescent="0.25">
      <c r="A32" s="2"/>
      <c r="B32" s="43" t="s">
        <v>20</v>
      </c>
      <c r="C32" s="43"/>
      <c r="D32" s="43"/>
    </row>
    <row r="33" spans="1:4" x14ac:dyDescent="0.25">
      <c r="A33" s="2">
        <v>12</v>
      </c>
      <c r="B33" s="24" t="s">
        <v>18</v>
      </c>
      <c r="C33" s="2" t="s">
        <v>11</v>
      </c>
      <c r="D33" s="7">
        <v>78688</v>
      </c>
    </row>
    <row r="34" spans="1:4" x14ac:dyDescent="0.25">
      <c r="A34" s="2">
        <v>13</v>
      </c>
      <c r="B34" s="24" t="s">
        <v>21</v>
      </c>
      <c r="C34" s="2" t="s">
        <v>11</v>
      </c>
      <c r="D34" s="7">
        <v>277096.17</v>
      </c>
    </row>
    <row r="35" spans="1:4" x14ac:dyDescent="0.25">
      <c r="A35" s="2">
        <v>14</v>
      </c>
      <c r="B35" s="24" t="s">
        <v>22</v>
      </c>
      <c r="C35" s="2" t="s">
        <v>11</v>
      </c>
      <c r="D35" s="7">
        <f>D33+D34-D36</f>
        <v>333877.39</v>
      </c>
    </row>
    <row r="36" spans="1:4" x14ac:dyDescent="0.25">
      <c r="A36" s="2">
        <v>15</v>
      </c>
      <c r="B36" s="24" t="s">
        <v>23</v>
      </c>
      <c r="C36" s="2" t="s">
        <v>11</v>
      </c>
      <c r="D36" s="7">
        <v>21906.78</v>
      </c>
    </row>
    <row r="37" spans="1:4" x14ac:dyDescent="0.25">
      <c r="A37" s="2">
        <v>16</v>
      </c>
      <c r="B37" s="24" t="s">
        <v>24</v>
      </c>
      <c r="C37" s="2" t="s">
        <v>11</v>
      </c>
      <c r="D37" s="7">
        <v>0</v>
      </c>
    </row>
    <row r="38" spans="1:4" x14ac:dyDescent="0.25">
      <c r="A38" s="2">
        <v>17</v>
      </c>
      <c r="B38" s="24" t="s">
        <v>25</v>
      </c>
      <c r="C38" s="2" t="s">
        <v>11</v>
      </c>
      <c r="D38" s="7">
        <v>222273.37</v>
      </c>
    </row>
    <row r="39" spans="1:4" x14ac:dyDescent="0.25">
      <c r="A39" s="2">
        <v>18</v>
      </c>
      <c r="B39" s="24" t="s">
        <v>26</v>
      </c>
      <c r="C39" s="2" t="s">
        <v>11</v>
      </c>
      <c r="D39" s="7">
        <f>D37+D38-D40</f>
        <v>202311.8</v>
      </c>
    </row>
    <row r="40" spans="1:4" ht="26.25" x14ac:dyDescent="0.25">
      <c r="A40" s="2">
        <v>19</v>
      </c>
      <c r="B40" s="24" t="s">
        <v>27</v>
      </c>
      <c r="C40" s="2" t="s">
        <v>11</v>
      </c>
      <c r="D40" s="7">
        <v>19961.57</v>
      </c>
    </row>
    <row r="41" spans="1:4" x14ac:dyDescent="0.25">
      <c r="A41" s="2">
        <v>20</v>
      </c>
      <c r="B41" s="24" t="s">
        <v>74</v>
      </c>
      <c r="C41" s="2" t="s">
        <v>11</v>
      </c>
      <c r="D41" s="7">
        <f>D40</f>
        <v>19961.57</v>
      </c>
    </row>
    <row r="42" spans="1:4" x14ac:dyDescent="0.25">
      <c r="A42" s="2"/>
      <c r="B42" s="21" t="s">
        <v>28</v>
      </c>
      <c r="C42" s="2"/>
      <c r="D42" s="6"/>
    </row>
    <row r="43" spans="1:4" x14ac:dyDescent="0.25">
      <c r="A43" s="2">
        <v>21</v>
      </c>
      <c r="B43" s="24" t="s">
        <v>18</v>
      </c>
      <c r="C43" s="2" t="s">
        <v>11</v>
      </c>
      <c r="D43" s="7">
        <v>3988.81</v>
      </c>
    </row>
    <row r="44" spans="1:4" x14ac:dyDescent="0.25">
      <c r="A44" s="2">
        <v>22</v>
      </c>
      <c r="B44" s="24" t="s">
        <v>21</v>
      </c>
      <c r="C44" s="2" t="s">
        <v>11</v>
      </c>
      <c r="D44" s="7">
        <v>18103.169999999998</v>
      </c>
    </row>
    <row r="45" spans="1:4" x14ac:dyDescent="0.25">
      <c r="A45" s="2">
        <v>23</v>
      </c>
      <c r="B45" s="24" t="s">
        <v>22</v>
      </c>
      <c r="C45" s="2" t="s">
        <v>11</v>
      </c>
      <c r="D45" s="7">
        <f>D43+D44-D46</f>
        <v>19535.87</v>
      </c>
    </row>
    <row r="46" spans="1:4" x14ac:dyDescent="0.25">
      <c r="A46" s="2">
        <v>24</v>
      </c>
      <c r="B46" s="24" t="s">
        <v>23</v>
      </c>
      <c r="C46" s="2" t="s">
        <v>11</v>
      </c>
      <c r="D46" s="7">
        <v>2556.11</v>
      </c>
    </row>
    <row r="47" spans="1:4" x14ac:dyDescent="0.25">
      <c r="A47" s="2">
        <v>25</v>
      </c>
      <c r="B47" s="24" t="s">
        <v>24</v>
      </c>
      <c r="C47" s="2" t="s">
        <v>11</v>
      </c>
      <c r="D47" s="7">
        <v>13050.73</v>
      </c>
    </row>
    <row r="48" spans="1:4" x14ac:dyDescent="0.25">
      <c r="A48" s="2">
        <v>26</v>
      </c>
      <c r="B48" s="24" t="s">
        <v>25</v>
      </c>
      <c r="C48" s="2" t="s">
        <v>11</v>
      </c>
      <c r="D48" s="7">
        <v>32106.43</v>
      </c>
    </row>
    <row r="49" spans="1:4" x14ac:dyDescent="0.25">
      <c r="A49" s="2">
        <v>27</v>
      </c>
      <c r="B49" s="24" t="s">
        <v>26</v>
      </c>
      <c r="C49" s="2" t="s">
        <v>11</v>
      </c>
      <c r="D49" s="7">
        <f>D47+D48-D50</f>
        <v>45157.16</v>
      </c>
    </row>
    <row r="50" spans="1:4" x14ac:dyDescent="0.25">
      <c r="A50" s="2">
        <v>28</v>
      </c>
      <c r="B50" s="24" t="s">
        <v>29</v>
      </c>
      <c r="C50" s="2" t="s">
        <v>11</v>
      </c>
      <c r="D50" s="7">
        <v>0</v>
      </c>
    </row>
    <row r="51" spans="1:4" x14ac:dyDescent="0.25">
      <c r="A51" s="2">
        <v>29</v>
      </c>
      <c r="B51" s="24" t="s">
        <v>74</v>
      </c>
      <c r="C51" s="2" t="s">
        <v>11</v>
      </c>
      <c r="D51" s="7">
        <f>D50</f>
        <v>0</v>
      </c>
    </row>
    <row r="52" spans="1:4" x14ac:dyDescent="0.25">
      <c r="A52" s="2"/>
      <c r="B52" s="21" t="s">
        <v>30</v>
      </c>
      <c r="C52" s="2"/>
      <c r="D52" s="6"/>
    </row>
    <row r="53" spans="1:4" x14ac:dyDescent="0.25">
      <c r="A53" s="2">
        <v>30</v>
      </c>
      <c r="B53" s="24" t="s">
        <v>18</v>
      </c>
      <c r="C53" s="2" t="s">
        <v>11</v>
      </c>
      <c r="D53" s="7">
        <v>3638.91</v>
      </c>
    </row>
    <row r="54" spans="1:4" x14ac:dyDescent="0.25">
      <c r="A54" s="2">
        <v>31</v>
      </c>
      <c r="B54" s="24" t="s">
        <v>21</v>
      </c>
      <c r="C54" s="2" t="s">
        <v>11</v>
      </c>
      <c r="D54" s="7">
        <v>9581.0300000000007</v>
      </c>
    </row>
    <row r="55" spans="1:4" x14ac:dyDescent="0.25">
      <c r="A55" s="2">
        <v>32</v>
      </c>
      <c r="B55" s="24" t="s">
        <v>22</v>
      </c>
      <c r="C55" s="2" t="s">
        <v>11</v>
      </c>
      <c r="D55" s="7">
        <f>D53+D54-D56</f>
        <v>12153.5</v>
      </c>
    </row>
    <row r="56" spans="1:4" x14ac:dyDescent="0.25">
      <c r="A56" s="2">
        <v>33</v>
      </c>
      <c r="B56" s="24" t="s">
        <v>23</v>
      </c>
      <c r="C56" s="2" t="s">
        <v>11</v>
      </c>
      <c r="D56" s="7">
        <v>1066.44</v>
      </c>
    </row>
    <row r="57" spans="1:4" x14ac:dyDescent="0.25">
      <c r="A57" s="2">
        <v>34</v>
      </c>
      <c r="B57" s="24" t="s">
        <v>24</v>
      </c>
      <c r="C57" s="2" t="s">
        <v>11</v>
      </c>
      <c r="D57" s="7">
        <v>26058.04</v>
      </c>
    </row>
    <row r="58" spans="1:4" x14ac:dyDescent="0.25">
      <c r="A58" s="2">
        <v>35</v>
      </c>
      <c r="B58" s="24" t="s">
        <v>25</v>
      </c>
      <c r="C58" s="2" t="s">
        <v>11</v>
      </c>
      <c r="D58" s="7">
        <v>37559.839999999997</v>
      </c>
    </row>
    <row r="59" spans="1:4" x14ac:dyDescent="0.25">
      <c r="A59" s="2">
        <v>36</v>
      </c>
      <c r="B59" s="24" t="s">
        <v>26</v>
      </c>
      <c r="C59" s="2" t="s">
        <v>11</v>
      </c>
      <c r="D59" s="7">
        <f>D57+D58-D60</f>
        <v>59792.6</v>
      </c>
    </row>
    <row r="60" spans="1:4" x14ac:dyDescent="0.25">
      <c r="A60" s="2">
        <v>37</v>
      </c>
      <c r="B60" s="24" t="s">
        <v>29</v>
      </c>
      <c r="C60" s="2" t="s">
        <v>11</v>
      </c>
      <c r="D60" s="7">
        <v>3825.28</v>
      </c>
    </row>
    <row r="61" spans="1:4" x14ac:dyDescent="0.25">
      <c r="A61" s="2">
        <v>38</v>
      </c>
      <c r="B61" s="24" t="s">
        <v>74</v>
      </c>
      <c r="C61" s="2" t="s">
        <v>11</v>
      </c>
      <c r="D61" s="7">
        <f>D60</f>
        <v>3825.28</v>
      </c>
    </row>
  </sheetData>
  <mergeCells count="9">
    <mergeCell ref="A28:D28"/>
    <mergeCell ref="B31:D31"/>
    <mergeCell ref="B32:D32"/>
    <mergeCell ref="A1:D1"/>
    <mergeCell ref="A2:D2"/>
    <mergeCell ref="B4:B5"/>
    <mergeCell ref="C4:C5"/>
    <mergeCell ref="D4:D5"/>
    <mergeCell ref="A9:D9"/>
  </mergeCells>
  <pageMargins left="0.39370078740157483" right="0.39370078740157483" top="0.39370078740157483" bottom="0.39370078740157483" header="0.31496062992125984" footer="0.31496062992125984"/>
  <pageSetup paperSize="9" scale="87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8"/>
  <sheetViews>
    <sheetView view="pageBreakPreview" zoomScale="120" zoomScaleNormal="100" zoomScaleSheetLayoutView="120" workbookViewId="0">
      <selection activeCell="D23" sqref="D23"/>
    </sheetView>
  </sheetViews>
  <sheetFormatPr defaultColWidth="8.42578125" defaultRowHeight="15" x14ac:dyDescent="0.25"/>
  <cols>
    <col min="1" max="1" width="8.42578125" style="1"/>
    <col min="2" max="2" width="57.42578125" style="1" customWidth="1"/>
    <col min="3" max="3" width="8.42578125" style="1"/>
    <col min="4" max="4" width="11.85546875" style="1" bestFit="1" customWidth="1"/>
    <col min="5" max="16384" width="8.42578125" style="1"/>
  </cols>
  <sheetData>
    <row r="1" spans="1:4" ht="27.75" customHeight="1" x14ac:dyDescent="0.25">
      <c r="A1" s="52" t="s">
        <v>31</v>
      </c>
      <c r="B1" s="52"/>
      <c r="C1" s="52"/>
      <c r="D1" s="52"/>
    </row>
    <row r="2" spans="1:4" x14ac:dyDescent="0.25">
      <c r="A2" s="53" t="s">
        <v>60</v>
      </c>
      <c r="B2" s="53"/>
      <c r="C2" s="53"/>
      <c r="D2" s="53"/>
    </row>
    <row r="3" spans="1:4" x14ac:dyDescent="0.2">
      <c r="A3" s="4"/>
      <c r="B3" s="5"/>
      <c r="C3" s="4"/>
      <c r="D3" s="8"/>
    </row>
    <row r="4" spans="1:4" x14ac:dyDescent="0.25">
      <c r="A4" s="23" t="s">
        <v>0</v>
      </c>
      <c r="B4" s="46" t="s">
        <v>2</v>
      </c>
      <c r="C4" s="48" t="s">
        <v>3</v>
      </c>
      <c r="D4" s="54" t="s">
        <v>4</v>
      </c>
    </row>
    <row r="5" spans="1:4" x14ac:dyDescent="0.25">
      <c r="A5" s="23" t="s">
        <v>1</v>
      </c>
      <c r="B5" s="47"/>
      <c r="C5" s="48"/>
      <c r="D5" s="54"/>
    </row>
    <row r="6" spans="1:4" x14ac:dyDescent="0.25">
      <c r="A6" s="2">
        <v>1</v>
      </c>
      <c r="B6" s="25" t="s">
        <v>5</v>
      </c>
      <c r="C6" s="2" t="s">
        <v>6</v>
      </c>
      <c r="D6" s="39">
        <v>44643</v>
      </c>
    </row>
    <row r="7" spans="1:4" x14ac:dyDescent="0.25">
      <c r="A7" s="2">
        <v>2</v>
      </c>
      <c r="B7" s="25" t="s">
        <v>7</v>
      </c>
      <c r="C7" s="2" t="s">
        <v>6</v>
      </c>
      <c r="D7" s="39">
        <v>44197</v>
      </c>
    </row>
    <row r="8" spans="1:4" x14ac:dyDescent="0.25">
      <c r="A8" s="2">
        <v>3</v>
      </c>
      <c r="B8" s="25" t="s">
        <v>8</v>
      </c>
      <c r="C8" s="2" t="s">
        <v>6</v>
      </c>
      <c r="D8" s="39">
        <v>44561</v>
      </c>
    </row>
    <row r="9" spans="1:4" ht="36" customHeight="1" x14ac:dyDescent="0.25">
      <c r="A9" s="50" t="s">
        <v>9</v>
      </c>
      <c r="B9" s="50"/>
      <c r="C9" s="50"/>
      <c r="D9" s="50"/>
    </row>
    <row r="10" spans="1:4" x14ac:dyDescent="0.25">
      <c r="A10" s="2">
        <v>4</v>
      </c>
      <c r="B10" s="32" t="s">
        <v>49</v>
      </c>
      <c r="C10" s="2" t="s">
        <v>11</v>
      </c>
      <c r="D10" s="7">
        <f>D11+D12</f>
        <v>202010.23999999999</v>
      </c>
    </row>
    <row r="11" spans="1:4" ht="26.25" x14ac:dyDescent="0.25">
      <c r="A11" s="2"/>
      <c r="B11" s="32" t="s">
        <v>50</v>
      </c>
      <c r="C11" s="2" t="s">
        <v>11</v>
      </c>
      <c r="D11" s="7">
        <v>202010.23999999999</v>
      </c>
    </row>
    <row r="12" spans="1:4" ht="26.25" x14ac:dyDescent="0.25">
      <c r="A12" s="2"/>
      <c r="B12" s="32" t="s">
        <v>79</v>
      </c>
      <c r="C12" s="2" t="s">
        <v>11</v>
      </c>
      <c r="D12" s="7">
        <v>0</v>
      </c>
    </row>
    <row r="13" spans="1:4" ht="26.25" x14ac:dyDescent="0.25">
      <c r="A13" s="3">
        <v>5</v>
      </c>
      <c r="B13" s="32" t="s">
        <v>12</v>
      </c>
      <c r="C13" s="2" t="s">
        <v>11</v>
      </c>
      <c r="D13" s="7">
        <f>D14+D15</f>
        <v>1301824.8</v>
      </c>
    </row>
    <row r="14" spans="1:4" x14ac:dyDescent="0.25">
      <c r="A14" s="2"/>
      <c r="B14" s="32" t="s">
        <v>13</v>
      </c>
      <c r="C14" s="2" t="s">
        <v>11</v>
      </c>
      <c r="D14" s="6">
        <v>1232578.8</v>
      </c>
    </row>
    <row r="15" spans="1:4" x14ac:dyDescent="0.25">
      <c r="A15" s="2"/>
      <c r="B15" s="32" t="s">
        <v>80</v>
      </c>
      <c r="C15" s="2" t="s">
        <v>11</v>
      </c>
      <c r="D15" s="6">
        <v>69246</v>
      </c>
    </row>
    <row r="16" spans="1:4" x14ac:dyDescent="0.25">
      <c r="A16" s="2">
        <v>6</v>
      </c>
      <c r="B16" s="32" t="s">
        <v>52</v>
      </c>
      <c r="C16" s="2" t="s">
        <v>11</v>
      </c>
      <c r="D16" s="7">
        <f>D10+D13-D19</f>
        <v>1301722.83</v>
      </c>
    </row>
    <row r="17" spans="1:4" x14ac:dyDescent="0.25">
      <c r="A17" s="2"/>
      <c r="B17" s="32" t="s">
        <v>13</v>
      </c>
      <c r="C17" s="2" t="s">
        <v>11</v>
      </c>
      <c r="D17" s="7">
        <f t="shared" ref="D17:D18" si="0">D11+D14-D20</f>
        <v>1241417.05</v>
      </c>
    </row>
    <row r="18" spans="1:4" x14ac:dyDescent="0.25">
      <c r="A18" s="2"/>
      <c r="B18" s="32" t="s">
        <v>58</v>
      </c>
      <c r="C18" s="2" t="s">
        <v>11</v>
      </c>
      <c r="D18" s="7">
        <f t="shared" si="0"/>
        <v>60305.78</v>
      </c>
    </row>
    <row r="19" spans="1:4" x14ac:dyDescent="0.25">
      <c r="A19" s="2">
        <v>7</v>
      </c>
      <c r="B19" s="32" t="s">
        <v>55</v>
      </c>
      <c r="C19" s="2" t="s">
        <v>11</v>
      </c>
      <c r="D19" s="7">
        <f>D20+D21</f>
        <v>202112.21</v>
      </c>
    </row>
    <row r="20" spans="1:4" x14ac:dyDescent="0.25">
      <c r="A20" s="2"/>
      <c r="B20" s="32" t="s">
        <v>56</v>
      </c>
      <c r="C20" s="2" t="s">
        <v>11</v>
      </c>
      <c r="D20" s="7">
        <v>193171.99</v>
      </c>
    </row>
    <row r="21" spans="1:4" x14ac:dyDescent="0.25">
      <c r="A21" s="2"/>
      <c r="B21" s="32" t="s">
        <v>81</v>
      </c>
      <c r="C21" s="2" t="s">
        <v>11</v>
      </c>
      <c r="D21" s="7">
        <v>8940.2199999999993</v>
      </c>
    </row>
    <row r="22" spans="1:4" ht="39" x14ac:dyDescent="0.25">
      <c r="A22" s="2">
        <v>8</v>
      </c>
      <c r="B22" s="32" t="s">
        <v>16</v>
      </c>
      <c r="C22" s="2" t="s">
        <v>11</v>
      </c>
      <c r="D22" s="7">
        <f>D14</f>
        <v>1232578.8</v>
      </c>
    </row>
    <row r="23" spans="1:4" ht="39" x14ac:dyDescent="0.25">
      <c r="A23" s="2"/>
      <c r="B23" s="32" t="s">
        <v>83</v>
      </c>
      <c r="C23" s="2" t="s">
        <v>11</v>
      </c>
      <c r="D23" s="7">
        <v>48000</v>
      </c>
    </row>
    <row r="24" spans="1:4" x14ac:dyDescent="0.25">
      <c r="A24" s="50" t="s">
        <v>17</v>
      </c>
      <c r="B24" s="50"/>
      <c r="C24" s="50"/>
      <c r="D24" s="50"/>
    </row>
    <row r="25" spans="1:4" x14ac:dyDescent="0.25">
      <c r="A25" s="2">
        <v>9</v>
      </c>
      <c r="B25" s="25" t="s">
        <v>18</v>
      </c>
      <c r="C25" s="2" t="s">
        <v>11</v>
      </c>
      <c r="D25" s="7">
        <f>D29+D39+D49</f>
        <v>438981.09</v>
      </c>
    </row>
    <row r="26" spans="1:4" x14ac:dyDescent="0.25">
      <c r="A26" s="2">
        <v>10</v>
      </c>
      <c r="B26" s="25" t="s">
        <v>15</v>
      </c>
      <c r="C26" s="2" t="s">
        <v>11</v>
      </c>
      <c r="D26" s="7">
        <f>D32+D42+D52</f>
        <v>520863.74</v>
      </c>
    </row>
    <row r="27" spans="1:4" x14ac:dyDescent="0.25">
      <c r="A27" s="2">
        <v>11</v>
      </c>
      <c r="B27" s="50" t="s">
        <v>19</v>
      </c>
      <c r="C27" s="50"/>
      <c r="D27" s="50"/>
    </row>
    <row r="28" spans="1:4" x14ac:dyDescent="0.25">
      <c r="A28" s="2"/>
      <c r="B28" s="51" t="s">
        <v>20</v>
      </c>
      <c r="C28" s="51"/>
      <c r="D28" s="51"/>
    </row>
    <row r="29" spans="1:4" x14ac:dyDescent="0.25">
      <c r="A29" s="2">
        <v>12</v>
      </c>
      <c r="B29" s="25" t="s">
        <v>18</v>
      </c>
      <c r="C29" s="2" t="s">
        <v>11</v>
      </c>
      <c r="D29" s="7">
        <v>67557.47</v>
      </c>
    </row>
    <row r="30" spans="1:4" x14ac:dyDescent="0.25">
      <c r="A30" s="2">
        <v>13</v>
      </c>
      <c r="B30" s="25" t="s">
        <v>21</v>
      </c>
      <c r="C30" s="2" t="s">
        <v>11</v>
      </c>
      <c r="D30" s="7">
        <v>634226.13</v>
      </c>
    </row>
    <row r="31" spans="1:4" x14ac:dyDescent="0.25">
      <c r="A31" s="2">
        <v>14</v>
      </c>
      <c r="B31" s="25" t="s">
        <v>22</v>
      </c>
      <c r="C31" s="2" t="s">
        <v>11</v>
      </c>
      <c r="D31" s="7">
        <f>D29+D30-D32</f>
        <v>626719</v>
      </c>
    </row>
    <row r="32" spans="1:4" x14ac:dyDescent="0.25">
      <c r="A32" s="2">
        <v>15</v>
      </c>
      <c r="B32" s="25" t="s">
        <v>23</v>
      </c>
      <c r="C32" s="2" t="s">
        <v>11</v>
      </c>
      <c r="D32" s="7">
        <v>75064.600000000006</v>
      </c>
    </row>
    <row r="33" spans="1:4" x14ac:dyDescent="0.25">
      <c r="A33" s="2">
        <v>16</v>
      </c>
      <c r="B33" s="25" t="s">
        <v>24</v>
      </c>
      <c r="C33" s="2" t="s">
        <v>11</v>
      </c>
      <c r="D33" s="7">
        <v>53142.98</v>
      </c>
    </row>
    <row r="34" spans="1:4" x14ac:dyDescent="0.25">
      <c r="A34" s="2">
        <v>17</v>
      </c>
      <c r="B34" s="25" t="s">
        <v>25</v>
      </c>
      <c r="C34" s="2" t="s">
        <v>11</v>
      </c>
      <c r="D34" s="7">
        <v>610582.74</v>
      </c>
    </row>
    <row r="35" spans="1:4" x14ac:dyDescent="0.25">
      <c r="A35" s="2">
        <v>18</v>
      </c>
      <c r="B35" s="25" t="s">
        <v>26</v>
      </c>
      <c r="C35" s="2" t="s">
        <v>11</v>
      </c>
      <c r="D35" s="7">
        <f>D33+D34-D36</f>
        <v>616857.9</v>
      </c>
    </row>
    <row r="36" spans="1:4" ht="25.5" x14ac:dyDescent="0.25">
      <c r="A36" s="2">
        <v>19</v>
      </c>
      <c r="B36" s="25" t="s">
        <v>27</v>
      </c>
      <c r="C36" s="2" t="s">
        <v>11</v>
      </c>
      <c r="D36" s="7">
        <v>46867.82</v>
      </c>
    </row>
    <row r="37" spans="1:4" x14ac:dyDescent="0.25">
      <c r="A37" s="2">
        <v>20</v>
      </c>
      <c r="B37" s="24" t="s">
        <v>74</v>
      </c>
      <c r="C37" s="2" t="s">
        <v>11</v>
      </c>
      <c r="D37" s="7">
        <f>D36</f>
        <v>46867.82</v>
      </c>
    </row>
    <row r="38" spans="1:4" x14ac:dyDescent="0.25">
      <c r="A38" s="2"/>
      <c r="B38" s="26" t="s">
        <v>28</v>
      </c>
      <c r="C38" s="2"/>
      <c r="D38" s="6"/>
    </row>
    <row r="39" spans="1:4" x14ac:dyDescent="0.25">
      <c r="A39" s="2">
        <v>21</v>
      </c>
      <c r="B39" s="25" t="s">
        <v>18</v>
      </c>
      <c r="C39" s="2" t="s">
        <v>11</v>
      </c>
      <c r="D39" s="7">
        <v>299390.3</v>
      </c>
    </row>
    <row r="40" spans="1:4" x14ac:dyDescent="0.25">
      <c r="A40" s="2">
        <v>22</v>
      </c>
      <c r="B40" s="25" t="s">
        <v>21</v>
      </c>
      <c r="C40" s="2" t="s">
        <v>11</v>
      </c>
      <c r="D40" s="7">
        <v>2082264.26</v>
      </c>
    </row>
    <row r="41" spans="1:4" x14ac:dyDescent="0.25">
      <c r="A41" s="2">
        <v>23</v>
      </c>
      <c r="B41" s="25" t="s">
        <v>22</v>
      </c>
      <c r="C41" s="2" t="s">
        <v>11</v>
      </c>
      <c r="D41" s="7">
        <f>D39+D40-D42</f>
        <v>2007062.07</v>
      </c>
    </row>
    <row r="42" spans="1:4" x14ac:dyDescent="0.25">
      <c r="A42" s="2">
        <v>24</v>
      </c>
      <c r="B42" s="25" t="s">
        <v>23</v>
      </c>
      <c r="C42" s="2" t="s">
        <v>11</v>
      </c>
      <c r="D42" s="7">
        <v>374592.49</v>
      </c>
    </row>
    <row r="43" spans="1:4" x14ac:dyDescent="0.25">
      <c r="A43" s="2">
        <v>25</v>
      </c>
      <c r="B43" s="25" t="s">
        <v>24</v>
      </c>
      <c r="C43" s="2" t="s">
        <v>11</v>
      </c>
      <c r="D43" s="7">
        <v>109632.7</v>
      </c>
    </row>
    <row r="44" spans="1:4" x14ac:dyDescent="0.25">
      <c r="A44" s="2">
        <v>26</v>
      </c>
      <c r="B44" s="25" t="s">
        <v>25</v>
      </c>
      <c r="C44" s="2" t="s">
        <v>11</v>
      </c>
      <c r="D44" s="7">
        <v>2041307.42</v>
      </c>
    </row>
    <row r="45" spans="1:4" x14ac:dyDescent="0.25">
      <c r="A45" s="2">
        <v>27</v>
      </c>
      <c r="B45" s="25" t="s">
        <v>26</v>
      </c>
      <c r="C45" s="2" t="s">
        <v>11</v>
      </c>
      <c r="D45" s="7">
        <f>D43+D44-D46</f>
        <v>1904479.6</v>
      </c>
    </row>
    <row r="46" spans="1:4" x14ac:dyDescent="0.25">
      <c r="A46" s="2">
        <v>28</v>
      </c>
      <c r="B46" s="25" t="s">
        <v>29</v>
      </c>
      <c r="C46" s="2" t="s">
        <v>11</v>
      </c>
      <c r="D46" s="7">
        <v>246460.52</v>
      </c>
    </row>
    <row r="47" spans="1:4" x14ac:dyDescent="0.25">
      <c r="A47" s="2">
        <v>29</v>
      </c>
      <c r="B47" s="24" t="s">
        <v>74</v>
      </c>
      <c r="C47" s="2" t="s">
        <v>11</v>
      </c>
      <c r="D47" s="7">
        <f>D46</f>
        <v>246460.52</v>
      </c>
    </row>
    <row r="48" spans="1:4" x14ac:dyDescent="0.25">
      <c r="A48" s="2"/>
      <c r="B48" s="26" t="s">
        <v>30</v>
      </c>
      <c r="C48" s="2"/>
      <c r="D48" s="6"/>
    </row>
    <row r="49" spans="1:4" x14ac:dyDescent="0.25">
      <c r="A49" s="2">
        <v>30</v>
      </c>
      <c r="B49" s="25" t="s">
        <v>18</v>
      </c>
      <c r="C49" s="2" t="s">
        <v>11</v>
      </c>
      <c r="D49" s="7">
        <v>72033.320000000007</v>
      </c>
    </row>
    <row r="50" spans="1:4" x14ac:dyDescent="0.25">
      <c r="A50" s="2">
        <v>31</v>
      </c>
      <c r="B50" s="25" t="s">
        <v>21</v>
      </c>
      <c r="C50" s="2" t="s">
        <v>11</v>
      </c>
      <c r="D50" s="7">
        <v>561433.18999999994</v>
      </c>
    </row>
    <row r="51" spans="1:4" x14ac:dyDescent="0.25">
      <c r="A51" s="2">
        <v>32</v>
      </c>
      <c r="B51" s="25" t="s">
        <v>22</v>
      </c>
      <c r="C51" s="2" t="s">
        <v>11</v>
      </c>
      <c r="D51" s="7">
        <f>D49+D50-D52</f>
        <v>562259.86</v>
      </c>
    </row>
    <row r="52" spans="1:4" x14ac:dyDescent="0.25">
      <c r="A52" s="2">
        <v>33</v>
      </c>
      <c r="B52" s="25" t="s">
        <v>23</v>
      </c>
      <c r="C52" s="2" t="s">
        <v>11</v>
      </c>
      <c r="D52" s="7">
        <v>71206.649999999994</v>
      </c>
    </row>
    <row r="53" spans="1:4" x14ac:dyDescent="0.25">
      <c r="A53" s="2">
        <v>34</v>
      </c>
      <c r="B53" s="25" t="s">
        <v>24</v>
      </c>
      <c r="C53" s="2" t="s">
        <v>11</v>
      </c>
      <c r="D53" s="7">
        <v>74660.84</v>
      </c>
    </row>
    <row r="54" spans="1:4" x14ac:dyDescent="0.25">
      <c r="A54" s="2">
        <v>35</v>
      </c>
      <c r="B54" s="25" t="s">
        <v>25</v>
      </c>
      <c r="C54" s="2" t="s">
        <v>11</v>
      </c>
      <c r="D54" s="7">
        <v>617984.35</v>
      </c>
    </row>
    <row r="55" spans="1:4" x14ac:dyDescent="0.25">
      <c r="A55" s="2">
        <v>36</v>
      </c>
      <c r="B55" s="25" t="s">
        <v>26</v>
      </c>
      <c r="C55" s="2" t="s">
        <v>11</v>
      </c>
      <c r="D55" s="7">
        <f>D53+D54-D56</f>
        <v>641743.59</v>
      </c>
    </row>
    <row r="56" spans="1:4" x14ac:dyDescent="0.25">
      <c r="A56" s="2">
        <v>37</v>
      </c>
      <c r="B56" s="25" t="s">
        <v>29</v>
      </c>
      <c r="C56" s="2" t="s">
        <v>11</v>
      </c>
      <c r="D56" s="7">
        <v>50901.599999999999</v>
      </c>
    </row>
    <row r="57" spans="1:4" x14ac:dyDescent="0.25">
      <c r="A57" s="2">
        <v>38</v>
      </c>
      <c r="B57" s="24" t="s">
        <v>74</v>
      </c>
      <c r="C57" s="2" t="s">
        <v>11</v>
      </c>
      <c r="D57" s="7">
        <f>D56</f>
        <v>50901.599999999999</v>
      </c>
    </row>
    <row r="58" spans="1:4" x14ac:dyDescent="0.25">
      <c r="A58" s="4"/>
      <c r="B58" s="5"/>
      <c r="C58" s="4"/>
      <c r="D58" s="8"/>
    </row>
    <row r="59" spans="1:4" x14ac:dyDescent="0.25">
      <c r="A59" s="4"/>
      <c r="B59" s="5"/>
      <c r="C59" s="4"/>
      <c r="D59" s="8"/>
    </row>
    <row r="60" spans="1:4" x14ac:dyDescent="0.25">
      <c r="A60" s="4"/>
      <c r="B60" s="5"/>
      <c r="C60" s="4"/>
      <c r="D60" s="8"/>
    </row>
    <row r="61" spans="1:4" x14ac:dyDescent="0.25">
      <c r="A61" s="4"/>
      <c r="B61" s="5"/>
      <c r="C61" s="4"/>
      <c r="D61" s="8"/>
    </row>
    <row r="62" spans="1:4" x14ac:dyDescent="0.25">
      <c r="A62" s="4"/>
      <c r="B62" s="5"/>
      <c r="C62" s="4"/>
      <c r="D62" s="8"/>
    </row>
    <row r="63" spans="1:4" x14ac:dyDescent="0.25">
      <c r="A63" s="4"/>
      <c r="B63" s="5"/>
      <c r="C63" s="4"/>
      <c r="D63" s="8"/>
    </row>
    <row r="64" spans="1:4" x14ac:dyDescent="0.25">
      <c r="A64" s="4"/>
      <c r="B64" s="5"/>
      <c r="C64" s="4"/>
      <c r="D64" s="8"/>
    </row>
    <row r="65" spans="1:4" x14ac:dyDescent="0.25">
      <c r="A65" s="4"/>
      <c r="B65" s="5"/>
      <c r="C65" s="4"/>
      <c r="D65" s="8"/>
    </row>
    <row r="66" spans="1:4" x14ac:dyDescent="0.25">
      <c r="A66" s="4"/>
      <c r="B66" s="5"/>
      <c r="C66" s="4"/>
      <c r="D66" s="8"/>
    </row>
    <row r="67" spans="1:4" x14ac:dyDescent="0.25">
      <c r="A67" s="4"/>
      <c r="B67" s="5"/>
      <c r="C67" s="4"/>
      <c r="D67" s="8"/>
    </row>
    <row r="68" spans="1:4" x14ac:dyDescent="0.25">
      <c r="A68" s="4"/>
      <c r="B68" s="5"/>
      <c r="C68" s="4"/>
      <c r="D68" s="8"/>
    </row>
    <row r="69" spans="1:4" x14ac:dyDescent="0.25">
      <c r="A69" s="4"/>
      <c r="B69" s="5"/>
      <c r="C69" s="4"/>
      <c r="D69" s="8"/>
    </row>
    <row r="70" spans="1:4" x14ac:dyDescent="0.25">
      <c r="A70" s="4"/>
      <c r="B70" s="5"/>
      <c r="C70" s="4"/>
      <c r="D70" s="8"/>
    </row>
    <row r="71" spans="1:4" x14ac:dyDescent="0.25">
      <c r="A71" s="4"/>
      <c r="B71" s="5"/>
      <c r="C71" s="4"/>
      <c r="D71" s="8"/>
    </row>
    <row r="72" spans="1:4" x14ac:dyDescent="0.25">
      <c r="A72" s="4"/>
      <c r="B72" s="5"/>
      <c r="C72" s="4"/>
      <c r="D72" s="8"/>
    </row>
    <row r="73" spans="1:4" x14ac:dyDescent="0.25">
      <c r="A73" s="4"/>
      <c r="B73" s="5"/>
      <c r="C73" s="4"/>
      <c r="D73" s="8"/>
    </row>
    <row r="74" spans="1:4" x14ac:dyDescent="0.25">
      <c r="A74" s="4"/>
      <c r="B74" s="5"/>
      <c r="C74" s="4"/>
      <c r="D74" s="8"/>
    </row>
    <row r="75" spans="1:4" x14ac:dyDescent="0.25">
      <c r="A75" s="4"/>
      <c r="B75" s="5"/>
      <c r="C75" s="4"/>
      <c r="D75" s="8"/>
    </row>
    <row r="76" spans="1:4" x14ac:dyDescent="0.25">
      <c r="A76" s="4"/>
      <c r="B76" s="5"/>
      <c r="C76" s="4"/>
      <c r="D76" s="8"/>
    </row>
    <row r="77" spans="1:4" x14ac:dyDescent="0.25">
      <c r="A77" s="4"/>
      <c r="B77" s="5"/>
      <c r="C77" s="4"/>
      <c r="D77" s="8"/>
    </row>
    <row r="78" spans="1:4" x14ac:dyDescent="0.25">
      <c r="A78" s="4"/>
      <c r="B78" s="5"/>
      <c r="C78" s="4"/>
      <c r="D78" s="8"/>
    </row>
    <row r="79" spans="1:4" x14ac:dyDescent="0.25">
      <c r="A79" s="4"/>
      <c r="B79" s="5"/>
      <c r="C79" s="4"/>
      <c r="D79" s="8"/>
    </row>
    <row r="80" spans="1:4" x14ac:dyDescent="0.25">
      <c r="A80" s="4"/>
      <c r="B80" s="5"/>
      <c r="C80" s="4"/>
      <c r="D80" s="8"/>
    </row>
    <row r="81" spans="1:4" x14ac:dyDescent="0.25">
      <c r="A81" s="4"/>
      <c r="B81" s="5"/>
      <c r="C81" s="4"/>
      <c r="D81" s="8"/>
    </row>
    <row r="82" spans="1:4" x14ac:dyDescent="0.25">
      <c r="A82" s="4"/>
      <c r="B82" s="5"/>
      <c r="C82" s="4"/>
      <c r="D82" s="8"/>
    </row>
    <row r="83" spans="1:4" x14ac:dyDescent="0.25">
      <c r="A83" s="4"/>
      <c r="B83" s="5"/>
      <c r="C83" s="4"/>
      <c r="D83" s="8"/>
    </row>
    <row r="84" spans="1:4" x14ac:dyDescent="0.25">
      <c r="A84" s="4"/>
      <c r="B84" s="5"/>
      <c r="C84" s="4"/>
      <c r="D84" s="8"/>
    </row>
    <row r="85" spans="1:4" x14ac:dyDescent="0.25">
      <c r="A85" s="4"/>
      <c r="B85" s="5"/>
      <c r="C85" s="4"/>
      <c r="D85" s="8"/>
    </row>
    <row r="86" spans="1:4" x14ac:dyDescent="0.25">
      <c r="A86" s="4"/>
      <c r="B86" s="5"/>
      <c r="C86" s="4"/>
      <c r="D86" s="8"/>
    </row>
    <row r="87" spans="1:4" x14ac:dyDescent="0.25">
      <c r="A87" s="4"/>
      <c r="B87" s="5"/>
      <c r="C87" s="4"/>
      <c r="D87" s="8"/>
    </row>
    <row r="88" spans="1:4" x14ac:dyDescent="0.25">
      <c r="A88" s="4"/>
      <c r="B88" s="5"/>
      <c r="C88" s="4"/>
      <c r="D88" s="8"/>
    </row>
    <row r="89" spans="1:4" x14ac:dyDescent="0.25">
      <c r="A89" s="4"/>
      <c r="B89" s="5"/>
      <c r="C89" s="4"/>
      <c r="D89" s="8"/>
    </row>
    <row r="90" spans="1:4" x14ac:dyDescent="0.25">
      <c r="A90" s="4"/>
      <c r="B90" s="5"/>
      <c r="C90" s="4"/>
      <c r="D90" s="8"/>
    </row>
    <row r="91" spans="1:4" x14ac:dyDescent="0.25">
      <c r="A91" s="4"/>
      <c r="B91" s="5"/>
      <c r="C91" s="4"/>
      <c r="D91" s="8"/>
    </row>
    <row r="92" spans="1:4" x14ac:dyDescent="0.25">
      <c r="A92" s="4"/>
      <c r="B92" s="5"/>
      <c r="C92" s="4"/>
      <c r="D92" s="8"/>
    </row>
    <row r="93" spans="1:4" x14ac:dyDescent="0.25">
      <c r="A93" s="4"/>
      <c r="B93" s="5"/>
      <c r="C93" s="4"/>
      <c r="D93" s="8"/>
    </row>
    <row r="94" spans="1:4" x14ac:dyDescent="0.25">
      <c r="A94" s="4"/>
      <c r="B94" s="5"/>
      <c r="C94" s="4"/>
      <c r="D94" s="8"/>
    </row>
    <row r="95" spans="1:4" x14ac:dyDescent="0.25">
      <c r="A95" s="4"/>
      <c r="B95" s="5"/>
      <c r="C95" s="4"/>
      <c r="D95" s="8"/>
    </row>
    <row r="96" spans="1:4" x14ac:dyDescent="0.25">
      <c r="A96" s="4"/>
      <c r="B96" s="5"/>
      <c r="C96" s="4"/>
      <c r="D96" s="8"/>
    </row>
    <row r="97" spans="1:4" x14ac:dyDescent="0.25">
      <c r="A97" s="4"/>
      <c r="B97" s="5"/>
      <c r="C97" s="4"/>
      <c r="D97" s="8"/>
    </row>
    <row r="98" spans="1:4" x14ac:dyDescent="0.25">
      <c r="A98" s="4"/>
      <c r="B98" s="5"/>
      <c r="C98" s="4"/>
      <c r="D98" s="8"/>
    </row>
  </sheetData>
  <mergeCells count="9">
    <mergeCell ref="A24:D24"/>
    <mergeCell ref="B27:D27"/>
    <mergeCell ref="B28:D28"/>
    <mergeCell ref="A1:D1"/>
    <mergeCell ref="A2:D2"/>
    <mergeCell ref="B4:B5"/>
    <mergeCell ref="C4:C5"/>
    <mergeCell ref="D4:D5"/>
    <mergeCell ref="A9:D9"/>
  </mergeCells>
  <pageMargins left="0.7" right="0.7" top="0.75" bottom="0.75" header="0.3" footer="0.3"/>
  <pageSetup paperSize="9" scale="9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1"/>
  <sheetViews>
    <sheetView view="pageBreakPreview" topLeftCell="A2" zoomScale="120" zoomScaleNormal="120" zoomScaleSheetLayoutView="120" workbookViewId="0">
      <selection activeCell="D27" sqref="D27"/>
    </sheetView>
  </sheetViews>
  <sheetFormatPr defaultColWidth="9.140625" defaultRowHeight="15" x14ac:dyDescent="0.25"/>
  <cols>
    <col min="1" max="1" width="4" style="4" bestFit="1" customWidth="1"/>
    <col min="2" max="2" width="68.140625" style="1" customWidth="1"/>
    <col min="3" max="3" width="7.85546875" style="4" bestFit="1" customWidth="1"/>
    <col min="4" max="4" width="12.28515625" style="8" bestFit="1" customWidth="1"/>
    <col min="5" max="5" width="5.42578125" style="1" bestFit="1" customWidth="1"/>
    <col min="6" max="16384" width="9.140625" style="1"/>
  </cols>
  <sheetData>
    <row r="1" spans="1:4" ht="37.5" customHeight="1" x14ac:dyDescent="0.25">
      <c r="A1" s="44" t="s">
        <v>31</v>
      </c>
      <c r="B1" s="44"/>
      <c r="C1" s="44"/>
      <c r="D1" s="44"/>
    </row>
    <row r="2" spans="1:4" x14ac:dyDescent="0.25">
      <c r="A2" s="45" t="s">
        <v>40</v>
      </c>
      <c r="B2" s="45"/>
      <c r="C2" s="45"/>
      <c r="D2" s="45"/>
    </row>
    <row r="4" spans="1:4" s="5" customFormat="1" x14ac:dyDescent="0.25">
      <c r="A4" s="23" t="s">
        <v>0</v>
      </c>
      <c r="B4" s="48" t="s">
        <v>2</v>
      </c>
      <c r="C4" s="48" t="s">
        <v>3</v>
      </c>
      <c r="D4" s="54" t="s">
        <v>4</v>
      </c>
    </row>
    <row r="5" spans="1:4" s="5" customFormat="1" x14ac:dyDescent="0.25">
      <c r="A5" s="23" t="s">
        <v>1</v>
      </c>
      <c r="B5" s="48"/>
      <c r="C5" s="48"/>
      <c r="D5" s="54"/>
    </row>
    <row r="6" spans="1:4" x14ac:dyDescent="0.25">
      <c r="A6" s="2">
        <v>1</v>
      </c>
      <c r="B6" s="24" t="s">
        <v>5</v>
      </c>
      <c r="C6" s="2" t="s">
        <v>6</v>
      </c>
      <c r="D6" s="39">
        <v>44643</v>
      </c>
    </row>
    <row r="7" spans="1:4" x14ac:dyDescent="0.25">
      <c r="A7" s="2">
        <v>2</v>
      </c>
      <c r="B7" s="24" t="s">
        <v>7</v>
      </c>
      <c r="C7" s="2" t="s">
        <v>6</v>
      </c>
      <c r="D7" s="39">
        <v>44197</v>
      </c>
    </row>
    <row r="8" spans="1:4" x14ac:dyDescent="0.25">
      <c r="A8" s="2">
        <v>3</v>
      </c>
      <c r="B8" s="24" t="s">
        <v>8</v>
      </c>
      <c r="C8" s="2" t="s">
        <v>6</v>
      </c>
      <c r="D8" s="39">
        <v>44561</v>
      </c>
    </row>
    <row r="9" spans="1:4" ht="29.25" customHeight="1" x14ac:dyDescent="0.25">
      <c r="A9" s="42" t="s">
        <v>9</v>
      </c>
      <c r="B9" s="42"/>
      <c r="C9" s="42"/>
      <c r="D9" s="42"/>
    </row>
    <row r="10" spans="1:4" x14ac:dyDescent="0.25">
      <c r="A10" s="2">
        <v>4</v>
      </c>
      <c r="B10" s="32" t="s">
        <v>49</v>
      </c>
      <c r="C10" s="2" t="s">
        <v>11</v>
      </c>
      <c r="D10" s="7">
        <f>D11+D12+D13</f>
        <v>131887.47</v>
      </c>
    </row>
    <row r="11" spans="1:4" x14ac:dyDescent="0.25">
      <c r="A11" s="2"/>
      <c r="B11" s="32" t="s">
        <v>50</v>
      </c>
      <c r="C11" s="2" t="s">
        <v>11</v>
      </c>
      <c r="D11" s="7">
        <v>32642.38</v>
      </c>
    </row>
    <row r="12" spans="1:4" x14ac:dyDescent="0.25">
      <c r="A12" s="2"/>
      <c r="B12" s="32" t="s">
        <v>51</v>
      </c>
      <c r="C12" s="2" t="s">
        <v>11</v>
      </c>
      <c r="D12" s="7">
        <v>99245.09</v>
      </c>
    </row>
    <row r="13" spans="1:4" x14ac:dyDescent="0.25">
      <c r="A13" s="2"/>
      <c r="B13" s="32" t="s">
        <v>79</v>
      </c>
      <c r="C13" s="2" t="s">
        <v>11</v>
      </c>
      <c r="D13" s="7">
        <v>0</v>
      </c>
    </row>
    <row r="14" spans="1:4" ht="26.25" x14ac:dyDescent="0.25">
      <c r="A14" s="3">
        <v>5</v>
      </c>
      <c r="B14" s="32" t="s">
        <v>12</v>
      </c>
      <c r="C14" s="2" t="s">
        <v>11</v>
      </c>
      <c r="D14" s="7">
        <f>D15+D16+D17</f>
        <v>688131.82000000007</v>
      </c>
    </row>
    <row r="15" spans="1:4" x14ac:dyDescent="0.25">
      <c r="A15" s="2"/>
      <c r="B15" s="32" t="s">
        <v>13</v>
      </c>
      <c r="C15" s="2" t="s">
        <v>11</v>
      </c>
      <c r="D15" s="6">
        <v>283051.8</v>
      </c>
    </row>
    <row r="16" spans="1:4" x14ac:dyDescent="0.25">
      <c r="A16" s="2"/>
      <c r="B16" s="32" t="s">
        <v>58</v>
      </c>
      <c r="C16" s="2" t="s">
        <v>11</v>
      </c>
      <c r="D16" s="6">
        <v>387278.02</v>
      </c>
    </row>
    <row r="17" spans="1:4" x14ac:dyDescent="0.25">
      <c r="A17" s="2"/>
      <c r="B17" s="32" t="s">
        <v>80</v>
      </c>
      <c r="C17" s="2" t="s">
        <v>11</v>
      </c>
      <c r="D17" s="6">
        <v>17802</v>
      </c>
    </row>
    <row r="18" spans="1:4" x14ac:dyDescent="0.25">
      <c r="A18" s="2">
        <v>6</v>
      </c>
      <c r="B18" s="32" t="s">
        <v>52</v>
      </c>
      <c r="C18" s="2" t="s">
        <v>11</v>
      </c>
      <c r="D18" s="7">
        <f>D10+D14-D22</f>
        <v>643156.6100000001</v>
      </c>
    </row>
    <row r="19" spans="1:4" x14ac:dyDescent="0.25">
      <c r="A19" s="2"/>
      <c r="B19" s="32" t="s">
        <v>53</v>
      </c>
      <c r="C19" s="2" t="s">
        <v>11</v>
      </c>
      <c r="D19" s="7">
        <f t="shared" ref="D19:D21" si="0">D11+D15-D23</f>
        <v>278147.36</v>
      </c>
    </row>
    <row r="20" spans="1:4" x14ac:dyDescent="0.25">
      <c r="A20" s="2"/>
      <c r="B20" s="32" t="s">
        <v>54</v>
      </c>
      <c r="C20" s="2" t="s">
        <v>11</v>
      </c>
      <c r="D20" s="7">
        <f t="shared" si="0"/>
        <v>349572.49</v>
      </c>
    </row>
    <row r="21" spans="1:4" x14ac:dyDescent="0.25">
      <c r="A21" s="2"/>
      <c r="B21" s="32" t="s">
        <v>82</v>
      </c>
      <c r="C21" s="2" t="s">
        <v>11</v>
      </c>
      <c r="D21" s="7">
        <f t="shared" si="0"/>
        <v>15436.76</v>
      </c>
    </row>
    <row r="22" spans="1:4" x14ac:dyDescent="0.25">
      <c r="A22" s="2">
        <v>7</v>
      </c>
      <c r="B22" s="32" t="s">
        <v>55</v>
      </c>
      <c r="C22" s="2" t="s">
        <v>11</v>
      </c>
      <c r="D22" s="7">
        <f>D23+D24+D25</f>
        <v>176862.68</v>
      </c>
    </row>
    <row r="23" spans="1:4" x14ac:dyDescent="0.25">
      <c r="A23" s="2"/>
      <c r="B23" s="32" t="s">
        <v>56</v>
      </c>
      <c r="C23" s="2" t="s">
        <v>11</v>
      </c>
      <c r="D23" s="7">
        <v>37546.82</v>
      </c>
    </row>
    <row r="24" spans="1:4" x14ac:dyDescent="0.25">
      <c r="A24" s="2"/>
      <c r="B24" s="32" t="s">
        <v>57</v>
      </c>
      <c r="C24" s="2" t="s">
        <v>11</v>
      </c>
      <c r="D24" s="7">
        <v>136950.62</v>
      </c>
    </row>
    <row r="25" spans="1:4" x14ac:dyDescent="0.25">
      <c r="A25" s="2"/>
      <c r="B25" s="32" t="s">
        <v>81</v>
      </c>
      <c r="C25" s="2" t="s">
        <v>11</v>
      </c>
      <c r="D25" s="7">
        <v>2365.2399999999998</v>
      </c>
    </row>
    <row r="26" spans="1:4" ht="39" x14ac:dyDescent="0.25">
      <c r="A26" s="2">
        <v>8</v>
      </c>
      <c r="B26" s="24" t="s">
        <v>16</v>
      </c>
      <c r="C26" s="2" t="s">
        <v>11</v>
      </c>
      <c r="D26" s="7">
        <f>D15</f>
        <v>283051.8</v>
      </c>
    </row>
    <row r="27" spans="1:4" ht="26.25" x14ac:dyDescent="0.25">
      <c r="A27" s="2"/>
      <c r="B27" s="32" t="s">
        <v>83</v>
      </c>
      <c r="C27" s="2" t="s">
        <v>11</v>
      </c>
      <c r="D27" s="7">
        <v>11300</v>
      </c>
    </row>
    <row r="28" spans="1:4" x14ac:dyDescent="0.25">
      <c r="A28" s="42" t="s">
        <v>17</v>
      </c>
      <c r="B28" s="42"/>
      <c r="C28" s="42"/>
      <c r="D28" s="42"/>
    </row>
    <row r="29" spans="1:4" x14ac:dyDescent="0.25">
      <c r="A29" s="2">
        <v>16</v>
      </c>
      <c r="B29" s="24" t="s">
        <v>18</v>
      </c>
      <c r="C29" s="2" t="s">
        <v>11</v>
      </c>
      <c r="D29" s="7">
        <f>D33+D43+D53</f>
        <v>118452.48</v>
      </c>
    </row>
    <row r="30" spans="1:4" x14ac:dyDescent="0.25">
      <c r="A30" s="2">
        <v>17</v>
      </c>
      <c r="B30" s="24" t="s">
        <v>15</v>
      </c>
      <c r="C30" s="2" t="s">
        <v>11</v>
      </c>
      <c r="D30" s="7">
        <f>D36+D46+D56</f>
        <v>127059.03</v>
      </c>
    </row>
    <row r="31" spans="1:4" x14ac:dyDescent="0.25">
      <c r="A31" s="2">
        <v>18</v>
      </c>
      <c r="B31" s="42" t="s">
        <v>19</v>
      </c>
      <c r="C31" s="42"/>
      <c r="D31" s="42"/>
    </row>
    <row r="32" spans="1:4" x14ac:dyDescent="0.25">
      <c r="A32" s="2"/>
      <c r="B32" s="43" t="s">
        <v>20</v>
      </c>
      <c r="C32" s="43"/>
      <c r="D32" s="43"/>
    </row>
    <row r="33" spans="1:4" x14ac:dyDescent="0.25">
      <c r="A33" s="2">
        <v>19</v>
      </c>
      <c r="B33" s="24" t="s">
        <v>18</v>
      </c>
      <c r="C33" s="2" t="s">
        <v>11</v>
      </c>
      <c r="D33" s="7">
        <v>15524.01</v>
      </c>
    </row>
    <row r="34" spans="1:4" x14ac:dyDescent="0.25">
      <c r="A34" s="2">
        <v>20</v>
      </c>
      <c r="B34" s="24" t="s">
        <v>21</v>
      </c>
      <c r="C34" s="2" t="s">
        <v>11</v>
      </c>
      <c r="D34" s="7">
        <v>111036.06</v>
      </c>
    </row>
    <row r="35" spans="1:4" x14ac:dyDescent="0.25">
      <c r="A35" s="2">
        <v>21</v>
      </c>
      <c r="B35" s="24" t="s">
        <v>22</v>
      </c>
      <c r="C35" s="2" t="s">
        <v>11</v>
      </c>
      <c r="D35" s="7">
        <f>D33+D34-D36</f>
        <v>130145.51999999999</v>
      </c>
    </row>
    <row r="36" spans="1:4" x14ac:dyDescent="0.25">
      <c r="A36" s="2">
        <v>22</v>
      </c>
      <c r="B36" s="24" t="s">
        <v>23</v>
      </c>
      <c r="C36" s="2" t="s">
        <v>11</v>
      </c>
      <c r="D36" s="7">
        <v>-3585.45</v>
      </c>
    </row>
    <row r="37" spans="1:4" x14ac:dyDescent="0.25">
      <c r="A37" s="2">
        <v>23</v>
      </c>
      <c r="B37" s="24" t="s">
        <v>24</v>
      </c>
      <c r="C37" s="2" t="s">
        <v>11</v>
      </c>
      <c r="D37" s="7">
        <v>20219.310000000001</v>
      </c>
    </row>
    <row r="38" spans="1:4" x14ac:dyDescent="0.25">
      <c r="A38" s="2">
        <v>24</v>
      </c>
      <c r="B38" s="24" t="s">
        <v>25</v>
      </c>
      <c r="C38" s="2" t="s">
        <v>11</v>
      </c>
      <c r="D38" s="7">
        <v>124726.19</v>
      </c>
    </row>
    <row r="39" spans="1:4" x14ac:dyDescent="0.25">
      <c r="A39" s="2">
        <v>25</v>
      </c>
      <c r="B39" s="24" t="s">
        <v>26</v>
      </c>
      <c r="C39" s="2" t="s">
        <v>11</v>
      </c>
      <c r="D39" s="7">
        <f>D37+D38-D40</f>
        <v>136583.43</v>
      </c>
    </row>
    <row r="40" spans="1:4" ht="26.25" x14ac:dyDescent="0.25">
      <c r="A40" s="2">
        <v>26</v>
      </c>
      <c r="B40" s="24" t="s">
        <v>27</v>
      </c>
      <c r="C40" s="2" t="s">
        <v>11</v>
      </c>
      <c r="D40" s="7">
        <v>8362.07</v>
      </c>
    </row>
    <row r="41" spans="1:4" x14ac:dyDescent="0.25">
      <c r="A41" s="2">
        <v>27</v>
      </c>
      <c r="B41" s="24" t="s">
        <v>74</v>
      </c>
      <c r="C41" s="2" t="s">
        <v>11</v>
      </c>
      <c r="D41" s="7">
        <f>D40</f>
        <v>8362.07</v>
      </c>
    </row>
    <row r="42" spans="1:4" x14ac:dyDescent="0.25">
      <c r="A42" s="2"/>
      <c r="B42" s="21" t="s">
        <v>28</v>
      </c>
      <c r="C42" s="2"/>
      <c r="D42" s="6"/>
    </row>
    <row r="43" spans="1:4" x14ac:dyDescent="0.25">
      <c r="A43" s="2">
        <v>28</v>
      </c>
      <c r="B43" s="24" t="s">
        <v>18</v>
      </c>
      <c r="C43" s="2" t="s">
        <v>11</v>
      </c>
      <c r="D43" s="7">
        <v>100461.97</v>
      </c>
    </row>
    <row r="44" spans="1:4" x14ac:dyDescent="0.25">
      <c r="A44" s="2">
        <v>29</v>
      </c>
      <c r="B44" s="24" t="s">
        <v>21</v>
      </c>
      <c r="C44" s="2" t="s">
        <v>11</v>
      </c>
      <c r="D44" s="7">
        <v>647813.57999999996</v>
      </c>
    </row>
    <row r="45" spans="1:4" x14ac:dyDescent="0.25">
      <c r="A45" s="2">
        <v>30</v>
      </c>
      <c r="B45" s="24" t="s">
        <v>22</v>
      </c>
      <c r="C45" s="2" t="s">
        <v>11</v>
      </c>
      <c r="D45" s="7">
        <f>D43+D44-D46</f>
        <v>620047.00999999989</v>
      </c>
    </row>
    <row r="46" spans="1:4" x14ac:dyDescent="0.25">
      <c r="A46" s="2">
        <v>31</v>
      </c>
      <c r="B46" s="24" t="s">
        <v>23</v>
      </c>
      <c r="C46" s="2" t="s">
        <v>11</v>
      </c>
      <c r="D46" s="7">
        <v>128228.54</v>
      </c>
    </row>
    <row r="47" spans="1:4" x14ac:dyDescent="0.25">
      <c r="A47" s="2">
        <v>32</v>
      </c>
      <c r="B47" s="24" t="s">
        <v>24</v>
      </c>
      <c r="C47" s="2" t="s">
        <v>11</v>
      </c>
      <c r="D47" s="7">
        <v>65275.76</v>
      </c>
    </row>
    <row r="48" spans="1:4" x14ac:dyDescent="0.25">
      <c r="A48" s="2">
        <v>33</v>
      </c>
      <c r="B48" s="24" t="s">
        <v>25</v>
      </c>
      <c r="C48" s="2" t="s">
        <v>11</v>
      </c>
      <c r="D48" s="7">
        <v>684505.23</v>
      </c>
    </row>
    <row r="49" spans="1:4" x14ac:dyDescent="0.25">
      <c r="A49" s="2">
        <v>34</v>
      </c>
      <c r="B49" s="24" t="s">
        <v>26</v>
      </c>
      <c r="C49" s="2" t="s">
        <v>11</v>
      </c>
      <c r="D49" s="7">
        <f>D47+D48-D50</f>
        <v>714666.21</v>
      </c>
    </row>
    <row r="50" spans="1:4" x14ac:dyDescent="0.25">
      <c r="A50" s="2">
        <v>35</v>
      </c>
      <c r="B50" s="24" t="s">
        <v>29</v>
      </c>
      <c r="C50" s="2" t="s">
        <v>11</v>
      </c>
      <c r="D50" s="7">
        <v>35114.78</v>
      </c>
    </row>
    <row r="51" spans="1:4" x14ac:dyDescent="0.25">
      <c r="A51" s="2">
        <v>36</v>
      </c>
      <c r="B51" s="24" t="s">
        <v>74</v>
      </c>
      <c r="C51" s="2" t="s">
        <v>11</v>
      </c>
      <c r="D51" s="7">
        <f>D50</f>
        <v>35114.78</v>
      </c>
    </row>
    <row r="52" spans="1:4" x14ac:dyDescent="0.25">
      <c r="A52" s="2"/>
      <c r="B52" s="21" t="s">
        <v>30</v>
      </c>
      <c r="C52" s="2"/>
      <c r="D52" s="6"/>
    </row>
    <row r="53" spans="1:4" x14ac:dyDescent="0.25">
      <c r="A53" s="2">
        <v>37</v>
      </c>
      <c r="B53" s="24" t="s">
        <v>18</v>
      </c>
      <c r="C53" s="2" t="s">
        <v>11</v>
      </c>
      <c r="D53" s="7">
        <v>2466.5</v>
      </c>
    </row>
    <row r="54" spans="1:4" x14ac:dyDescent="0.25">
      <c r="A54" s="2">
        <v>38</v>
      </c>
      <c r="B54" s="24" t="s">
        <v>21</v>
      </c>
      <c r="C54" s="2" t="s">
        <v>11</v>
      </c>
      <c r="D54" s="7">
        <v>27005.8</v>
      </c>
    </row>
    <row r="55" spans="1:4" x14ac:dyDescent="0.25">
      <c r="A55" s="2">
        <v>39</v>
      </c>
      <c r="B55" s="24" t="s">
        <v>22</v>
      </c>
      <c r="C55" s="2" t="s">
        <v>11</v>
      </c>
      <c r="D55" s="7">
        <f>D53+D54-D56</f>
        <v>27056.36</v>
      </c>
    </row>
    <row r="56" spans="1:4" x14ac:dyDescent="0.25">
      <c r="A56" s="2">
        <v>40</v>
      </c>
      <c r="B56" s="24" t="s">
        <v>23</v>
      </c>
      <c r="C56" s="2" t="s">
        <v>11</v>
      </c>
      <c r="D56" s="7">
        <v>2415.94</v>
      </c>
    </row>
    <row r="57" spans="1:4" x14ac:dyDescent="0.25">
      <c r="A57" s="2">
        <v>41</v>
      </c>
      <c r="B57" s="24" t="s">
        <v>24</v>
      </c>
      <c r="C57" s="2" t="s">
        <v>11</v>
      </c>
      <c r="D57" s="7">
        <v>40510.949999999997</v>
      </c>
    </row>
    <row r="58" spans="1:4" x14ac:dyDescent="0.25">
      <c r="A58" s="2">
        <v>42</v>
      </c>
      <c r="B58" s="24" t="s">
        <v>25</v>
      </c>
      <c r="C58" s="2" t="s">
        <v>11</v>
      </c>
      <c r="D58" s="7">
        <v>11435.28</v>
      </c>
    </row>
    <row r="59" spans="1:4" x14ac:dyDescent="0.25">
      <c r="A59" s="2">
        <v>43</v>
      </c>
      <c r="B59" s="24" t="s">
        <v>26</v>
      </c>
      <c r="C59" s="2" t="s">
        <v>11</v>
      </c>
      <c r="D59" s="7">
        <f>D57+D58-D60</f>
        <v>51946.229999999996</v>
      </c>
    </row>
    <row r="60" spans="1:4" x14ac:dyDescent="0.25">
      <c r="A60" s="2">
        <v>44</v>
      </c>
      <c r="B60" s="24" t="s">
        <v>29</v>
      </c>
      <c r="C60" s="2" t="s">
        <v>11</v>
      </c>
      <c r="D60" s="7">
        <v>0</v>
      </c>
    </row>
    <row r="61" spans="1:4" x14ac:dyDescent="0.25">
      <c r="A61" s="2">
        <v>45</v>
      </c>
      <c r="B61" s="24" t="s">
        <v>74</v>
      </c>
      <c r="C61" s="2" t="s">
        <v>11</v>
      </c>
      <c r="D61" s="7">
        <f>D60</f>
        <v>0</v>
      </c>
    </row>
  </sheetData>
  <mergeCells count="9">
    <mergeCell ref="A28:D28"/>
    <mergeCell ref="B31:D31"/>
    <mergeCell ref="B32:D32"/>
    <mergeCell ref="A1:D1"/>
    <mergeCell ref="A2:D2"/>
    <mergeCell ref="B4:B5"/>
    <mergeCell ref="C4:C5"/>
    <mergeCell ref="D4:D5"/>
    <mergeCell ref="A9:D9"/>
  </mergeCells>
  <pageMargins left="0.78740157480314965" right="0.19685039370078741" top="0.19685039370078741" bottom="0.19685039370078741" header="0.31496062992125984" footer="0.31496062992125984"/>
  <pageSetup paperSize="9" scale="9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7"/>
  <sheetViews>
    <sheetView view="pageBreakPreview" topLeftCell="A23" zoomScale="120" zoomScaleNormal="120" zoomScaleSheetLayoutView="120" workbookViewId="0">
      <selection activeCell="D23" sqref="D1:D1048576"/>
    </sheetView>
  </sheetViews>
  <sheetFormatPr defaultColWidth="9.140625" defaultRowHeight="15" x14ac:dyDescent="0.25"/>
  <cols>
    <col min="1" max="1" width="4" style="4" bestFit="1" customWidth="1"/>
    <col min="2" max="2" width="68.140625" style="1" customWidth="1"/>
    <col min="3" max="3" width="7.85546875" style="4" bestFit="1" customWidth="1"/>
    <col min="4" max="4" width="12.28515625" style="8" bestFit="1" customWidth="1"/>
    <col min="5" max="5" width="65" style="1" customWidth="1"/>
    <col min="6" max="16384" width="9.140625" style="1"/>
  </cols>
  <sheetData>
    <row r="1" spans="1:4" ht="37.5" customHeight="1" x14ac:dyDescent="0.25">
      <c r="A1" s="44" t="s">
        <v>31</v>
      </c>
      <c r="B1" s="44"/>
      <c r="C1" s="44"/>
      <c r="D1" s="44"/>
    </row>
    <row r="2" spans="1:4" x14ac:dyDescent="0.25">
      <c r="A2" s="45" t="s">
        <v>39</v>
      </c>
      <c r="B2" s="45"/>
      <c r="C2" s="45"/>
      <c r="D2" s="45"/>
    </row>
    <row r="4" spans="1:4" x14ac:dyDescent="0.25">
      <c r="A4" s="23" t="s">
        <v>0</v>
      </c>
      <c r="B4" s="46" t="s">
        <v>2</v>
      </c>
      <c r="C4" s="48" t="s">
        <v>3</v>
      </c>
      <c r="D4" s="54" t="s">
        <v>4</v>
      </c>
    </row>
    <row r="5" spans="1:4" x14ac:dyDescent="0.25">
      <c r="A5" s="23" t="s">
        <v>1</v>
      </c>
      <c r="B5" s="47"/>
      <c r="C5" s="48"/>
      <c r="D5" s="54"/>
    </row>
    <row r="6" spans="1:4" x14ac:dyDescent="0.25">
      <c r="A6" s="2">
        <v>1</v>
      </c>
      <c r="B6" s="24" t="s">
        <v>5</v>
      </c>
      <c r="C6" s="2" t="s">
        <v>6</v>
      </c>
      <c r="D6" s="39">
        <v>44643</v>
      </c>
    </row>
    <row r="7" spans="1:4" x14ac:dyDescent="0.25">
      <c r="A7" s="2">
        <v>2</v>
      </c>
      <c r="B7" s="24" t="s">
        <v>7</v>
      </c>
      <c r="C7" s="2" t="s">
        <v>6</v>
      </c>
      <c r="D7" s="39">
        <v>44197</v>
      </c>
    </row>
    <row r="8" spans="1:4" x14ac:dyDescent="0.25">
      <c r="A8" s="2">
        <v>3</v>
      </c>
      <c r="B8" s="24" t="s">
        <v>8</v>
      </c>
      <c r="C8" s="2" t="s">
        <v>6</v>
      </c>
      <c r="D8" s="39">
        <v>44561</v>
      </c>
    </row>
    <row r="9" spans="1:4" ht="28.5" customHeight="1" x14ac:dyDescent="0.25">
      <c r="A9" s="42" t="s">
        <v>9</v>
      </c>
      <c r="B9" s="42"/>
      <c r="C9" s="42"/>
      <c r="D9" s="42"/>
    </row>
    <row r="10" spans="1:4" x14ac:dyDescent="0.25">
      <c r="A10" s="2">
        <v>4</v>
      </c>
      <c r="B10" s="32" t="s">
        <v>49</v>
      </c>
      <c r="C10" s="2" t="s">
        <v>11</v>
      </c>
      <c r="D10" s="7">
        <f>D11+D12</f>
        <v>111921.68</v>
      </c>
    </row>
    <row r="11" spans="1:4" x14ac:dyDescent="0.25">
      <c r="A11" s="2"/>
      <c r="B11" s="32" t="s">
        <v>50</v>
      </c>
      <c r="C11" s="2" t="s">
        <v>11</v>
      </c>
      <c r="D11" s="7">
        <v>111921.68</v>
      </c>
    </row>
    <row r="12" spans="1:4" x14ac:dyDescent="0.25">
      <c r="A12" s="2"/>
      <c r="B12" s="32" t="s">
        <v>79</v>
      </c>
      <c r="C12" s="2" t="s">
        <v>11</v>
      </c>
      <c r="D12" s="7">
        <v>0</v>
      </c>
    </row>
    <row r="13" spans="1:4" ht="26.25" x14ac:dyDescent="0.25">
      <c r="A13" s="3">
        <v>5</v>
      </c>
      <c r="B13" s="32" t="s">
        <v>12</v>
      </c>
      <c r="C13" s="2" t="s">
        <v>11</v>
      </c>
      <c r="D13" s="7">
        <f>D14+D15</f>
        <v>354459.96</v>
      </c>
    </row>
    <row r="14" spans="1:4" x14ac:dyDescent="0.25">
      <c r="A14" s="2"/>
      <c r="B14" s="32" t="s">
        <v>13</v>
      </c>
      <c r="C14" s="2" t="s">
        <v>11</v>
      </c>
      <c r="D14" s="6">
        <v>329515.56</v>
      </c>
    </row>
    <row r="15" spans="1:4" x14ac:dyDescent="0.25">
      <c r="A15" s="2"/>
      <c r="B15" s="32" t="s">
        <v>80</v>
      </c>
      <c r="C15" s="2" t="s">
        <v>11</v>
      </c>
      <c r="D15" s="6">
        <v>24944.400000000001</v>
      </c>
    </row>
    <row r="16" spans="1:4" x14ac:dyDescent="0.25">
      <c r="A16" s="2">
        <v>6</v>
      </c>
      <c r="B16" s="32" t="s">
        <v>52</v>
      </c>
      <c r="C16" s="2" t="s">
        <v>11</v>
      </c>
      <c r="D16" s="7">
        <f>D10+D13-D19</f>
        <v>359584.51</v>
      </c>
    </row>
    <row r="17" spans="1:4" x14ac:dyDescent="0.25">
      <c r="A17" s="2"/>
      <c r="B17" s="32" t="s">
        <v>13</v>
      </c>
      <c r="C17" s="2" t="s">
        <v>11</v>
      </c>
      <c r="D17" s="7">
        <f t="shared" ref="D17:D18" si="0">D11+D14-D20</f>
        <v>340965.36</v>
      </c>
    </row>
    <row r="18" spans="1:4" x14ac:dyDescent="0.25">
      <c r="A18" s="2"/>
      <c r="B18" s="32" t="s">
        <v>58</v>
      </c>
      <c r="C18" s="2" t="s">
        <v>11</v>
      </c>
      <c r="D18" s="7">
        <f t="shared" si="0"/>
        <v>18619.150000000001</v>
      </c>
    </row>
    <row r="19" spans="1:4" x14ac:dyDescent="0.25">
      <c r="A19" s="2">
        <v>7</v>
      </c>
      <c r="B19" s="32" t="s">
        <v>55</v>
      </c>
      <c r="C19" s="2" t="s">
        <v>11</v>
      </c>
      <c r="D19" s="7">
        <f>D20+D21</f>
        <v>106797.13</v>
      </c>
    </row>
    <row r="20" spans="1:4" x14ac:dyDescent="0.25">
      <c r="A20" s="2"/>
      <c r="B20" s="32" t="s">
        <v>56</v>
      </c>
      <c r="C20" s="2" t="s">
        <v>11</v>
      </c>
      <c r="D20" s="7">
        <v>100471.88</v>
      </c>
    </row>
    <row r="21" spans="1:4" x14ac:dyDescent="0.25">
      <c r="A21" s="2"/>
      <c r="B21" s="32" t="s">
        <v>81</v>
      </c>
      <c r="C21" s="2" t="s">
        <v>11</v>
      </c>
      <c r="D21" s="7">
        <v>6325.25</v>
      </c>
    </row>
    <row r="22" spans="1:4" ht="39" x14ac:dyDescent="0.25">
      <c r="A22" s="2">
        <v>8</v>
      </c>
      <c r="B22" s="32" t="s">
        <v>16</v>
      </c>
      <c r="C22" s="2" t="s">
        <v>11</v>
      </c>
      <c r="D22" s="7">
        <f>D14</f>
        <v>329515.56</v>
      </c>
    </row>
    <row r="23" spans="1:4" ht="26.25" x14ac:dyDescent="0.25">
      <c r="A23" s="2"/>
      <c r="B23" s="32" t="s">
        <v>83</v>
      </c>
      <c r="C23" s="2" t="s">
        <v>11</v>
      </c>
      <c r="D23" s="7"/>
    </row>
    <row r="24" spans="1:4" x14ac:dyDescent="0.25">
      <c r="A24" s="42" t="s">
        <v>17</v>
      </c>
      <c r="B24" s="42"/>
      <c r="C24" s="42"/>
      <c r="D24" s="42"/>
    </row>
    <row r="25" spans="1:4" x14ac:dyDescent="0.25">
      <c r="A25" s="2">
        <v>9</v>
      </c>
      <c r="B25" s="24" t="s">
        <v>18</v>
      </c>
      <c r="C25" s="2" t="s">
        <v>11</v>
      </c>
      <c r="D25" s="7">
        <f>D29+D49</f>
        <v>43027.81</v>
      </c>
    </row>
    <row r="26" spans="1:4" x14ac:dyDescent="0.25">
      <c r="A26" s="2">
        <v>10</v>
      </c>
      <c r="B26" s="24" t="s">
        <v>15</v>
      </c>
      <c r="C26" s="2" t="s">
        <v>11</v>
      </c>
      <c r="D26" s="7">
        <f>D32+D52</f>
        <v>69539.839999999997</v>
      </c>
    </row>
    <row r="27" spans="1:4" x14ac:dyDescent="0.25">
      <c r="A27" s="2">
        <v>11</v>
      </c>
      <c r="B27" s="42" t="s">
        <v>19</v>
      </c>
      <c r="C27" s="42"/>
      <c r="D27" s="42"/>
    </row>
    <row r="28" spans="1:4" x14ac:dyDescent="0.25">
      <c r="A28" s="2"/>
      <c r="B28" s="43" t="s">
        <v>20</v>
      </c>
      <c r="C28" s="43"/>
      <c r="D28" s="43"/>
    </row>
    <row r="29" spans="1:4" x14ac:dyDescent="0.25">
      <c r="A29" s="2">
        <v>12</v>
      </c>
      <c r="B29" s="24" t="s">
        <v>18</v>
      </c>
      <c r="C29" s="2" t="s">
        <v>11</v>
      </c>
      <c r="D29" s="7">
        <v>15530.12</v>
      </c>
    </row>
    <row r="30" spans="1:4" x14ac:dyDescent="0.25">
      <c r="A30" s="2">
        <v>13</v>
      </c>
      <c r="B30" s="24" t="s">
        <v>21</v>
      </c>
      <c r="C30" s="2" t="s">
        <v>11</v>
      </c>
      <c r="D30" s="7">
        <v>257027.72</v>
      </c>
    </row>
    <row r="31" spans="1:4" x14ac:dyDescent="0.25">
      <c r="A31" s="2">
        <v>14</v>
      </c>
      <c r="B31" s="24" t="s">
        <v>22</v>
      </c>
      <c r="C31" s="2" t="s">
        <v>11</v>
      </c>
      <c r="D31" s="7">
        <f>D29+D30-D32</f>
        <v>240498.97000000003</v>
      </c>
    </row>
    <row r="32" spans="1:4" x14ac:dyDescent="0.25">
      <c r="A32" s="2">
        <v>15</v>
      </c>
      <c r="B32" s="24" t="s">
        <v>23</v>
      </c>
      <c r="C32" s="2" t="s">
        <v>11</v>
      </c>
      <c r="D32" s="7">
        <v>32058.87</v>
      </c>
    </row>
    <row r="33" spans="1:4" x14ac:dyDescent="0.25">
      <c r="A33" s="2">
        <v>16</v>
      </c>
      <c r="B33" s="24" t="s">
        <v>24</v>
      </c>
      <c r="C33" s="2" t="s">
        <v>11</v>
      </c>
      <c r="D33" s="7">
        <v>2835.39</v>
      </c>
    </row>
    <row r="34" spans="1:4" x14ac:dyDescent="0.25">
      <c r="A34" s="2">
        <v>17</v>
      </c>
      <c r="B34" s="24" t="s">
        <v>25</v>
      </c>
      <c r="C34" s="2" t="s">
        <v>11</v>
      </c>
      <c r="D34" s="7">
        <v>231763.9</v>
      </c>
    </row>
    <row r="35" spans="1:4" x14ac:dyDescent="0.25">
      <c r="A35" s="2">
        <v>18</v>
      </c>
      <c r="B35" s="24" t="s">
        <v>26</v>
      </c>
      <c r="C35" s="2" t="s">
        <v>11</v>
      </c>
      <c r="D35" s="7">
        <f>D33+D34-D36</f>
        <v>214335.27000000002</v>
      </c>
    </row>
    <row r="36" spans="1:4" ht="26.25" x14ac:dyDescent="0.25">
      <c r="A36" s="2">
        <v>19</v>
      </c>
      <c r="B36" s="24" t="s">
        <v>27</v>
      </c>
      <c r="C36" s="2" t="s">
        <v>11</v>
      </c>
      <c r="D36" s="7">
        <v>20264.02</v>
      </c>
    </row>
    <row r="37" spans="1:4" x14ac:dyDescent="0.25">
      <c r="A37" s="2">
        <v>20</v>
      </c>
      <c r="B37" s="24" t="s">
        <v>74</v>
      </c>
      <c r="C37" s="2" t="s">
        <v>11</v>
      </c>
      <c r="D37" s="7">
        <f>D36</f>
        <v>20264.02</v>
      </c>
    </row>
    <row r="38" spans="1:4" x14ac:dyDescent="0.25">
      <c r="A38" s="2"/>
      <c r="B38" s="21" t="s">
        <v>28</v>
      </c>
      <c r="C38" s="2"/>
      <c r="D38" s="6"/>
    </row>
    <row r="39" spans="1:4" x14ac:dyDescent="0.25">
      <c r="A39" s="2">
        <v>21</v>
      </c>
      <c r="B39" s="24" t="s">
        <v>18</v>
      </c>
      <c r="C39" s="2" t="s">
        <v>11</v>
      </c>
      <c r="D39" s="7">
        <v>0</v>
      </c>
    </row>
    <row r="40" spans="1:4" x14ac:dyDescent="0.25">
      <c r="A40" s="2">
        <v>22</v>
      </c>
      <c r="B40" s="24" t="s">
        <v>21</v>
      </c>
      <c r="C40" s="2" t="s">
        <v>11</v>
      </c>
      <c r="D40" s="7">
        <v>0</v>
      </c>
    </row>
    <row r="41" spans="1:4" x14ac:dyDescent="0.25">
      <c r="A41" s="2">
        <v>23</v>
      </c>
      <c r="B41" s="24" t="s">
        <v>22</v>
      </c>
      <c r="C41" s="2" t="s">
        <v>11</v>
      </c>
      <c r="D41" s="7">
        <v>0</v>
      </c>
    </row>
    <row r="42" spans="1:4" x14ac:dyDescent="0.25">
      <c r="A42" s="2">
        <v>24</v>
      </c>
      <c r="B42" s="24" t="s">
        <v>23</v>
      </c>
      <c r="C42" s="2" t="s">
        <v>11</v>
      </c>
      <c r="D42" s="7">
        <v>0</v>
      </c>
    </row>
    <row r="43" spans="1:4" x14ac:dyDescent="0.25">
      <c r="A43" s="2">
        <v>25</v>
      </c>
      <c r="B43" s="24" t="s">
        <v>24</v>
      </c>
      <c r="C43" s="2" t="s">
        <v>11</v>
      </c>
      <c r="D43" s="7">
        <v>0</v>
      </c>
    </row>
    <row r="44" spans="1:4" x14ac:dyDescent="0.25">
      <c r="A44" s="2">
        <v>26</v>
      </c>
      <c r="B44" s="24" t="s">
        <v>25</v>
      </c>
      <c r="C44" s="2" t="s">
        <v>11</v>
      </c>
      <c r="D44" s="7">
        <v>0</v>
      </c>
    </row>
    <row r="45" spans="1:4" x14ac:dyDescent="0.25">
      <c r="A45" s="2">
        <v>27</v>
      </c>
      <c r="B45" s="24" t="s">
        <v>26</v>
      </c>
      <c r="C45" s="2" t="s">
        <v>11</v>
      </c>
      <c r="D45" s="7">
        <v>0</v>
      </c>
    </row>
    <row r="46" spans="1:4" x14ac:dyDescent="0.25">
      <c r="A46" s="2">
        <v>28</v>
      </c>
      <c r="B46" s="24" t="s">
        <v>29</v>
      </c>
      <c r="C46" s="2" t="s">
        <v>11</v>
      </c>
      <c r="D46" s="7">
        <v>0</v>
      </c>
    </row>
    <row r="47" spans="1:4" x14ac:dyDescent="0.25">
      <c r="A47" s="2">
        <v>29</v>
      </c>
      <c r="B47" s="24" t="s">
        <v>74</v>
      </c>
      <c r="C47" s="2" t="s">
        <v>11</v>
      </c>
      <c r="D47" s="7">
        <v>0</v>
      </c>
    </row>
    <row r="48" spans="1:4" x14ac:dyDescent="0.25">
      <c r="A48" s="2"/>
      <c r="B48" s="21" t="s">
        <v>30</v>
      </c>
      <c r="C48" s="2"/>
      <c r="D48" s="6"/>
    </row>
    <row r="49" spans="1:4" x14ac:dyDescent="0.25">
      <c r="A49" s="2">
        <v>30</v>
      </c>
      <c r="B49" s="24" t="s">
        <v>18</v>
      </c>
      <c r="C49" s="2" t="s">
        <v>11</v>
      </c>
      <c r="D49" s="7">
        <v>27497.69</v>
      </c>
    </row>
    <row r="50" spans="1:4" x14ac:dyDescent="0.25">
      <c r="A50" s="2">
        <v>31</v>
      </c>
      <c r="B50" s="24" t="s">
        <v>21</v>
      </c>
      <c r="C50" s="2" t="s">
        <v>11</v>
      </c>
      <c r="D50" s="7">
        <v>322331.28000000003</v>
      </c>
    </row>
    <row r="51" spans="1:4" x14ac:dyDescent="0.25">
      <c r="A51" s="2">
        <v>32</v>
      </c>
      <c r="B51" s="24" t="s">
        <v>22</v>
      </c>
      <c r="C51" s="2" t="s">
        <v>11</v>
      </c>
      <c r="D51" s="7">
        <f>D49+D50-D52</f>
        <v>312348</v>
      </c>
    </row>
    <row r="52" spans="1:4" x14ac:dyDescent="0.25">
      <c r="A52" s="2">
        <v>33</v>
      </c>
      <c r="B52" s="24" t="s">
        <v>23</v>
      </c>
      <c r="C52" s="2" t="s">
        <v>11</v>
      </c>
      <c r="D52" s="7">
        <v>37480.97</v>
      </c>
    </row>
    <row r="53" spans="1:4" x14ac:dyDescent="0.25">
      <c r="A53" s="2">
        <v>34</v>
      </c>
      <c r="B53" s="24" t="s">
        <v>24</v>
      </c>
      <c r="C53" s="2" t="s">
        <v>11</v>
      </c>
      <c r="D53" s="7">
        <v>20781.16</v>
      </c>
    </row>
    <row r="54" spans="1:4" x14ac:dyDescent="0.25">
      <c r="A54" s="2">
        <v>35</v>
      </c>
      <c r="B54" s="24" t="s">
        <v>25</v>
      </c>
      <c r="C54" s="2" t="s">
        <v>11</v>
      </c>
      <c r="D54" s="7">
        <v>330173.94</v>
      </c>
    </row>
    <row r="55" spans="1:4" x14ac:dyDescent="0.25">
      <c r="A55" s="2">
        <v>36</v>
      </c>
      <c r="B55" s="24" t="s">
        <v>26</v>
      </c>
      <c r="C55" s="2" t="s">
        <v>11</v>
      </c>
      <c r="D55" s="7">
        <f>D53+D54-D56</f>
        <v>317224</v>
      </c>
    </row>
    <row r="56" spans="1:4" x14ac:dyDescent="0.25">
      <c r="A56" s="2">
        <v>37</v>
      </c>
      <c r="B56" s="24" t="s">
        <v>29</v>
      </c>
      <c r="C56" s="2" t="s">
        <v>11</v>
      </c>
      <c r="D56" s="7">
        <v>33731.1</v>
      </c>
    </row>
    <row r="57" spans="1:4" x14ac:dyDescent="0.25">
      <c r="A57" s="2">
        <v>38</v>
      </c>
      <c r="B57" s="24" t="s">
        <v>74</v>
      </c>
      <c r="C57" s="2" t="s">
        <v>11</v>
      </c>
      <c r="D57" s="7">
        <f>D56</f>
        <v>33731.1</v>
      </c>
    </row>
  </sheetData>
  <mergeCells count="9">
    <mergeCell ref="A24:D24"/>
    <mergeCell ref="B27:D27"/>
    <mergeCell ref="B28:D28"/>
    <mergeCell ref="A1:D1"/>
    <mergeCell ref="A2:D2"/>
    <mergeCell ref="B4:B5"/>
    <mergeCell ref="C4:C5"/>
    <mergeCell ref="D4:D5"/>
    <mergeCell ref="A9:D9"/>
  </mergeCells>
  <pageMargins left="0.78740157480314998" right="0.196850393700787" top="0.196850393700787" bottom="0.196850393700787" header="0.31496062992126" footer="0.31496062992126"/>
  <pageSetup paperSize="9" scale="9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0"/>
  <sheetViews>
    <sheetView view="pageBreakPreview" zoomScale="125" zoomScaleNormal="100" zoomScaleSheetLayoutView="125" workbookViewId="0">
      <selection activeCell="D3" sqref="D1:D1048576"/>
    </sheetView>
  </sheetViews>
  <sheetFormatPr defaultColWidth="9.140625" defaultRowHeight="15" x14ac:dyDescent="0.25"/>
  <cols>
    <col min="1" max="1" width="4" style="18" bestFit="1" customWidth="1"/>
    <col min="2" max="2" width="68.140625" style="9" customWidth="1"/>
    <col min="3" max="3" width="7.85546875" style="18" bestFit="1" customWidth="1"/>
    <col min="4" max="4" width="12.85546875" style="10" customWidth="1"/>
    <col min="5" max="5" width="18.42578125" style="9" customWidth="1"/>
    <col min="6" max="16384" width="9.140625" style="9"/>
  </cols>
  <sheetData>
    <row r="1" spans="1:4" x14ac:dyDescent="0.25">
      <c r="A1" s="44" t="s">
        <v>31</v>
      </c>
      <c r="B1" s="44"/>
      <c r="C1" s="44"/>
      <c r="D1" s="44"/>
    </row>
    <row r="2" spans="1:4" x14ac:dyDescent="0.25">
      <c r="A2" s="45" t="s">
        <v>68</v>
      </c>
      <c r="B2" s="45"/>
      <c r="C2" s="45"/>
      <c r="D2" s="45"/>
    </row>
    <row r="4" spans="1:4" x14ac:dyDescent="0.25">
      <c r="A4" s="19" t="s">
        <v>0</v>
      </c>
      <c r="B4" s="46" t="s">
        <v>2</v>
      </c>
      <c r="C4" s="48" t="s">
        <v>3</v>
      </c>
      <c r="D4" s="54" t="s">
        <v>4</v>
      </c>
    </row>
    <row r="5" spans="1:4" x14ac:dyDescent="0.25">
      <c r="A5" s="19" t="s">
        <v>1</v>
      </c>
      <c r="B5" s="47"/>
      <c r="C5" s="48"/>
      <c r="D5" s="54"/>
    </row>
    <row r="6" spans="1:4" x14ac:dyDescent="0.25">
      <c r="A6" s="2">
        <v>1</v>
      </c>
      <c r="B6" s="20" t="s">
        <v>5</v>
      </c>
      <c r="C6" s="2" t="s">
        <v>6</v>
      </c>
      <c r="D6" s="39">
        <v>44643</v>
      </c>
    </row>
    <row r="7" spans="1:4" x14ac:dyDescent="0.25">
      <c r="A7" s="2">
        <v>2</v>
      </c>
      <c r="B7" s="20" t="s">
        <v>7</v>
      </c>
      <c r="C7" s="2" t="s">
        <v>6</v>
      </c>
      <c r="D7" s="39">
        <v>44197</v>
      </c>
    </row>
    <row r="8" spans="1:4" x14ac:dyDescent="0.25">
      <c r="A8" s="2">
        <v>3</v>
      </c>
      <c r="B8" s="20" t="s">
        <v>8</v>
      </c>
      <c r="C8" s="2" t="s">
        <v>6</v>
      </c>
      <c r="D8" s="39">
        <v>44561</v>
      </c>
    </row>
    <row r="9" spans="1:4" ht="24.75" customHeight="1" x14ac:dyDescent="0.25">
      <c r="A9" s="42" t="s">
        <v>9</v>
      </c>
      <c r="B9" s="42"/>
      <c r="C9" s="42"/>
      <c r="D9" s="42"/>
    </row>
    <row r="10" spans="1:4" x14ac:dyDescent="0.25">
      <c r="A10" s="2">
        <v>4</v>
      </c>
      <c r="B10" s="32" t="s">
        <v>49</v>
      </c>
      <c r="C10" s="2" t="s">
        <v>11</v>
      </c>
      <c r="D10" s="7">
        <f>D11+D12+D13</f>
        <v>623050.72</v>
      </c>
    </row>
    <row r="11" spans="1:4" x14ac:dyDescent="0.25">
      <c r="A11" s="2"/>
      <c r="B11" s="32" t="s">
        <v>50</v>
      </c>
      <c r="C11" s="2" t="s">
        <v>11</v>
      </c>
      <c r="D11" s="7">
        <v>232920.87</v>
      </c>
    </row>
    <row r="12" spans="1:4" x14ac:dyDescent="0.25">
      <c r="A12" s="2"/>
      <c r="B12" s="32" t="s">
        <v>51</v>
      </c>
      <c r="C12" s="2" t="s">
        <v>11</v>
      </c>
      <c r="D12" s="7">
        <v>390129.85</v>
      </c>
    </row>
    <row r="13" spans="1:4" x14ac:dyDescent="0.25">
      <c r="A13" s="2"/>
      <c r="B13" s="32" t="s">
        <v>79</v>
      </c>
      <c r="C13" s="2" t="s">
        <v>11</v>
      </c>
      <c r="D13" s="7">
        <v>0</v>
      </c>
    </row>
    <row r="14" spans="1:4" ht="26.25" x14ac:dyDescent="0.25">
      <c r="A14" s="3">
        <v>5</v>
      </c>
      <c r="B14" s="32" t="s">
        <v>12</v>
      </c>
      <c r="C14" s="2" t="s">
        <v>11</v>
      </c>
      <c r="D14" s="7">
        <f>D15+D16+D17</f>
        <v>1219462.72</v>
      </c>
    </row>
    <row r="15" spans="1:4" x14ac:dyDescent="0.25">
      <c r="A15" s="2"/>
      <c r="B15" s="32" t="s">
        <v>13</v>
      </c>
      <c r="C15" s="2" t="s">
        <v>11</v>
      </c>
      <c r="D15" s="6">
        <v>850887.05</v>
      </c>
    </row>
    <row r="16" spans="1:4" x14ac:dyDescent="0.25">
      <c r="A16" s="2"/>
      <c r="B16" s="32" t="s">
        <v>58</v>
      </c>
      <c r="C16" s="2" t="s">
        <v>11</v>
      </c>
      <c r="D16" s="6">
        <v>368575.67</v>
      </c>
    </row>
    <row r="17" spans="1:4" x14ac:dyDescent="0.25">
      <c r="A17" s="2"/>
      <c r="B17" s="32" t="s">
        <v>80</v>
      </c>
      <c r="C17" s="2" t="s">
        <v>11</v>
      </c>
      <c r="D17" s="6">
        <v>0</v>
      </c>
    </row>
    <row r="18" spans="1:4" x14ac:dyDescent="0.25">
      <c r="A18" s="2">
        <v>6</v>
      </c>
      <c r="B18" s="32" t="s">
        <v>52</v>
      </c>
      <c r="C18" s="2" t="s">
        <v>11</v>
      </c>
      <c r="D18" s="7">
        <f>D10+D14-D22</f>
        <v>944398.82</v>
      </c>
    </row>
    <row r="19" spans="1:4" x14ac:dyDescent="0.25">
      <c r="A19" s="2"/>
      <c r="B19" s="32" t="s">
        <v>53</v>
      </c>
      <c r="C19" s="2" t="s">
        <v>11</v>
      </c>
      <c r="D19" s="7">
        <f t="shared" ref="D19:D21" si="0">D11+D15-D23</f>
        <v>695130.40999999992</v>
      </c>
    </row>
    <row r="20" spans="1:4" x14ac:dyDescent="0.25">
      <c r="A20" s="2"/>
      <c r="B20" s="32" t="s">
        <v>54</v>
      </c>
      <c r="C20" s="2" t="s">
        <v>11</v>
      </c>
      <c r="D20" s="7">
        <f t="shared" si="0"/>
        <v>249268.41000000003</v>
      </c>
    </row>
    <row r="21" spans="1:4" x14ac:dyDescent="0.25">
      <c r="A21" s="2"/>
      <c r="B21" s="32" t="s">
        <v>82</v>
      </c>
      <c r="C21" s="2" t="s">
        <v>11</v>
      </c>
      <c r="D21" s="7">
        <f t="shared" si="0"/>
        <v>0</v>
      </c>
    </row>
    <row r="22" spans="1:4" x14ac:dyDescent="0.25">
      <c r="A22" s="2">
        <v>7</v>
      </c>
      <c r="B22" s="32" t="s">
        <v>55</v>
      </c>
      <c r="C22" s="2" t="s">
        <v>11</v>
      </c>
      <c r="D22" s="7">
        <f>D23+D24+D25</f>
        <v>898114.62</v>
      </c>
    </row>
    <row r="23" spans="1:4" x14ac:dyDescent="0.25">
      <c r="A23" s="2"/>
      <c r="B23" s="32" t="s">
        <v>56</v>
      </c>
      <c r="C23" s="2" t="s">
        <v>11</v>
      </c>
      <c r="D23" s="7">
        <v>388677.51</v>
      </c>
    </row>
    <row r="24" spans="1:4" x14ac:dyDescent="0.25">
      <c r="A24" s="2"/>
      <c r="B24" s="32" t="s">
        <v>57</v>
      </c>
      <c r="C24" s="2" t="s">
        <v>11</v>
      </c>
      <c r="D24" s="7">
        <v>509437.11</v>
      </c>
    </row>
    <row r="25" spans="1:4" x14ac:dyDescent="0.25">
      <c r="A25" s="2"/>
      <c r="B25" s="32" t="s">
        <v>81</v>
      </c>
      <c r="C25" s="2" t="s">
        <v>11</v>
      </c>
      <c r="D25" s="7">
        <v>0</v>
      </c>
    </row>
    <row r="26" spans="1:4" ht="39" x14ac:dyDescent="0.25">
      <c r="A26" s="2">
        <v>8</v>
      </c>
      <c r="B26" s="20" t="s">
        <v>16</v>
      </c>
      <c r="C26" s="2" t="s">
        <v>11</v>
      </c>
      <c r="D26" s="7">
        <f>D15</f>
        <v>850887.05</v>
      </c>
    </row>
    <row r="27" spans="1:4" x14ac:dyDescent="0.25">
      <c r="A27" s="42" t="s">
        <v>17</v>
      </c>
      <c r="B27" s="42"/>
      <c r="C27" s="42"/>
      <c r="D27" s="42"/>
    </row>
    <row r="28" spans="1:4" x14ac:dyDescent="0.25">
      <c r="A28" s="2">
        <v>9</v>
      </c>
      <c r="B28" s="20" t="s">
        <v>18</v>
      </c>
      <c r="C28" s="2" t="s">
        <v>11</v>
      </c>
      <c r="D28" s="7">
        <f>D32+D42+D52</f>
        <v>15241.59</v>
      </c>
    </row>
    <row r="29" spans="1:4" x14ac:dyDescent="0.25">
      <c r="A29" s="2">
        <v>10</v>
      </c>
      <c r="B29" s="20" t="s">
        <v>15</v>
      </c>
      <c r="C29" s="2" t="s">
        <v>11</v>
      </c>
      <c r="D29" s="7">
        <f>D35+D45+D55</f>
        <v>21610.230000000003</v>
      </c>
    </row>
    <row r="30" spans="1:4" x14ac:dyDescent="0.25">
      <c r="A30" s="2">
        <v>11</v>
      </c>
      <c r="B30" s="42" t="s">
        <v>19</v>
      </c>
      <c r="C30" s="42"/>
      <c r="D30" s="42"/>
    </row>
    <row r="31" spans="1:4" x14ac:dyDescent="0.25">
      <c r="A31" s="2"/>
      <c r="B31" s="43" t="s">
        <v>20</v>
      </c>
      <c r="C31" s="43"/>
      <c r="D31" s="43"/>
    </row>
    <row r="32" spans="1:4" x14ac:dyDescent="0.25">
      <c r="A32" s="2">
        <v>12</v>
      </c>
      <c r="B32" s="20" t="s">
        <v>18</v>
      </c>
      <c r="C32" s="2" t="s">
        <v>11</v>
      </c>
      <c r="D32" s="7">
        <v>2011.12</v>
      </c>
    </row>
    <row r="33" spans="1:4" x14ac:dyDescent="0.25">
      <c r="A33" s="2">
        <v>13</v>
      </c>
      <c r="B33" s="20" t="s">
        <v>21</v>
      </c>
      <c r="C33" s="2" t="s">
        <v>11</v>
      </c>
      <c r="D33" s="7">
        <v>6163.7</v>
      </c>
    </row>
    <row r="34" spans="1:4" x14ac:dyDescent="0.25">
      <c r="A34" s="2">
        <v>14</v>
      </c>
      <c r="B34" s="20" t="s">
        <v>22</v>
      </c>
      <c r="C34" s="2" t="s">
        <v>11</v>
      </c>
      <c r="D34" s="7">
        <f>D32+D33-D35</f>
        <v>5410.9</v>
      </c>
    </row>
    <row r="35" spans="1:4" x14ac:dyDescent="0.25">
      <c r="A35" s="2">
        <v>15</v>
      </c>
      <c r="B35" s="20" t="s">
        <v>23</v>
      </c>
      <c r="C35" s="2" t="s">
        <v>11</v>
      </c>
      <c r="D35" s="7">
        <v>2763.92</v>
      </c>
    </row>
    <row r="36" spans="1:4" x14ac:dyDescent="0.25">
      <c r="A36" s="2">
        <v>16</v>
      </c>
      <c r="B36" s="20" t="s">
        <v>24</v>
      </c>
      <c r="C36" s="2" t="s">
        <v>11</v>
      </c>
      <c r="D36" s="7">
        <v>0</v>
      </c>
    </row>
    <row r="37" spans="1:4" x14ac:dyDescent="0.25">
      <c r="A37" s="2">
        <v>17</v>
      </c>
      <c r="B37" s="20" t="s">
        <v>25</v>
      </c>
      <c r="C37" s="2" t="s">
        <v>11</v>
      </c>
      <c r="D37" s="7">
        <v>0</v>
      </c>
    </row>
    <row r="38" spans="1:4" x14ac:dyDescent="0.25">
      <c r="A38" s="2">
        <v>18</v>
      </c>
      <c r="B38" s="20" t="s">
        <v>26</v>
      </c>
      <c r="C38" s="2" t="s">
        <v>11</v>
      </c>
      <c r="D38" s="7">
        <v>0</v>
      </c>
    </row>
    <row r="39" spans="1:4" ht="26.25" x14ac:dyDescent="0.25">
      <c r="A39" s="2">
        <v>19</v>
      </c>
      <c r="B39" s="20" t="s">
        <v>27</v>
      </c>
      <c r="C39" s="2" t="s">
        <v>11</v>
      </c>
      <c r="D39" s="7">
        <f>D36+D37-D38</f>
        <v>0</v>
      </c>
    </row>
    <row r="40" spans="1:4" x14ac:dyDescent="0.25">
      <c r="A40" s="2">
        <v>20</v>
      </c>
      <c r="B40" s="20" t="s">
        <v>74</v>
      </c>
      <c r="C40" s="2" t="s">
        <v>11</v>
      </c>
      <c r="D40" s="7">
        <f>D39</f>
        <v>0</v>
      </c>
    </row>
    <row r="41" spans="1:4" x14ac:dyDescent="0.25">
      <c r="A41" s="2"/>
      <c r="B41" s="17" t="s">
        <v>28</v>
      </c>
      <c r="C41" s="2"/>
      <c r="D41" s="6"/>
    </row>
    <row r="42" spans="1:4" x14ac:dyDescent="0.25">
      <c r="A42" s="2">
        <v>21</v>
      </c>
      <c r="B42" s="20" t="s">
        <v>18</v>
      </c>
      <c r="C42" s="2" t="s">
        <v>11</v>
      </c>
      <c r="D42" s="7">
        <v>0</v>
      </c>
    </row>
    <row r="43" spans="1:4" x14ac:dyDescent="0.25">
      <c r="A43" s="2">
        <v>22</v>
      </c>
      <c r="B43" s="20" t="s">
        <v>21</v>
      </c>
      <c r="C43" s="2" t="s">
        <v>11</v>
      </c>
      <c r="D43" s="7">
        <v>0</v>
      </c>
    </row>
    <row r="44" spans="1:4" x14ac:dyDescent="0.25">
      <c r="A44" s="2">
        <v>23</v>
      </c>
      <c r="B44" s="20" t="s">
        <v>22</v>
      </c>
      <c r="C44" s="2" t="s">
        <v>11</v>
      </c>
      <c r="D44" s="7">
        <v>0</v>
      </c>
    </row>
    <row r="45" spans="1:4" x14ac:dyDescent="0.25">
      <c r="A45" s="2">
        <v>24</v>
      </c>
      <c r="B45" s="20" t="s">
        <v>23</v>
      </c>
      <c r="C45" s="2" t="s">
        <v>11</v>
      </c>
      <c r="D45" s="7">
        <f>D43-D44+D42</f>
        <v>0</v>
      </c>
    </row>
    <row r="46" spans="1:4" x14ac:dyDescent="0.25">
      <c r="A46" s="2">
        <v>25</v>
      </c>
      <c r="B46" s="20" t="s">
        <v>24</v>
      </c>
      <c r="C46" s="2" t="s">
        <v>11</v>
      </c>
      <c r="D46" s="7">
        <v>0</v>
      </c>
    </row>
    <row r="47" spans="1:4" x14ac:dyDescent="0.25">
      <c r="A47" s="2">
        <v>26</v>
      </c>
      <c r="B47" s="20" t="s">
        <v>25</v>
      </c>
      <c r="C47" s="2" t="s">
        <v>11</v>
      </c>
      <c r="D47" s="7">
        <v>0</v>
      </c>
    </row>
    <row r="48" spans="1:4" x14ac:dyDescent="0.25">
      <c r="A48" s="2">
        <v>27</v>
      </c>
      <c r="B48" s="20" t="s">
        <v>26</v>
      </c>
      <c r="C48" s="2" t="s">
        <v>11</v>
      </c>
      <c r="D48" s="7">
        <v>0</v>
      </c>
    </row>
    <row r="49" spans="1:4" x14ac:dyDescent="0.25">
      <c r="A49" s="2">
        <v>28</v>
      </c>
      <c r="B49" s="20" t="s">
        <v>29</v>
      </c>
      <c r="C49" s="2" t="s">
        <v>11</v>
      </c>
      <c r="D49" s="7">
        <f>D46+D47-D48</f>
        <v>0</v>
      </c>
    </row>
    <row r="50" spans="1:4" x14ac:dyDescent="0.25">
      <c r="A50" s="2">
        <v>29</v>
      </c>
      <c r="B50" s="20" t="s">
        <v>74</v>
      </c>
      <c r="C50" s="2" t="s">
        <v>11</v>
      </c>
      <c r="D50" s="7">
        <f>D49</f>
        <v>0</v>
      </c>
    </row>
    <row r="51" spans="1:4" x14ac:dyDescent="0.25">
      <c r="A51" s="2"/>
      <c r="B51" s="17" t="s">
        <v>30</v>
      </c>
      <c r="C51" s="2"/>
      <c r="D51" s="6"/>
    </row>
    <row r="52" spans="1:4" x14ac:dyDescent="0.25">
      <c r="A52" s="2">
        <v>30</v>
      </c>
      <c r="B52" s="20" t="s">
        <v>18</v>
      </c>
      <c r="C52" s="2" t="s">
        <v>11</v>
      </c>
      <c r="D52" s="7">
        <v>13230.47</v>
      </c>
    </row>
    <row r="53" spans="1:4" x14ac:dyDescent="0.25">
      <c r="A53" s="2">
        <v>31</v>
      </c>
      <c r="B53" s="20" t="s">
        <v>21</v>
      </c>
      <c r="C53" s="2" t="s">
        <v>11</v>
      </c>
      <c r="D53" s="7">
        <v>47007.43</v>
      </c>
    </row>
    <row r="54" spans="1:4" x14ac:dyDescent="0.25">
      <c r="A54" s="2">
        <v>32</v>
      </c>
      <c r="B54" s="20" t="s">
        <v>22</v>
      </c>
      <c r="C54" s="2" t="s">
        <v>11</v>
      </c>
      <c r="D54" s="7">
        <f>D52+D53-D55</f>
        <v>41391.589999999997</v>
      </c>
    </row>
    <row r="55" spans="1:4" x14ac:dyDescent="0.25">
      <c r="A55" s="2">
        <v>33</v>
      </c>
      <c r="B55" s="20" t="s">
        <v>23</v>
      </c>
      <c r="C55" s="2" t="s">
        <v>11</v>
      </c>
      <c r="D55" s="7">
        <v>18846.310000000001</v>
      </c>
    </row>
    <row r="56" spans="1:4" x14ac:dyDescent="0.25">
      <c r="A56" s="2">
        <v>34</v>
      </c>
      <c r="B56" s="20" t="s">
        <v>24</v>
      </c>
      <c r="C56" s="2" t="s">
        <v>11</v>
      </c>
      <c r="D56" s="7">
        <v>1088.76</v>
      </c>
    </row>
    <row r="57" spans="1:4" x14ac:dyDescent="0.25">
      <c r="A57" s="2">
        <v>35</v>
      </c>
      <c r="B57" s="20" t="s">
        <v>25</v>
      </c>
      <c r="C57" s="2" t="s">
        <v>11</v>
      </c>
      <c r="D57" s="7">
        <v>18216.18</v>
      </c>
    </row>
    <row r="58" spans="1:4" x14ac:dyDescent="0.25">
      <c r="A58" s="2">
        <v>36</v>
      </c>
      <c r="B58" s="20" t="s">
        <v>26</v>
      </c>
      <c r="C58" s="2" t="s">
        <v>11</v>
      </c>
      <c r="D58" s="7">
        <f>D56+D57-D59</f>
        <v>19304.939999999999</v>
      </c>
    </row>
    <row r="59" spans="1:4" x14ac:dyDescent="0.25">
      <c r="A59" s="2">
        <v>37</v>
      </c>
      <c r="B59" s="20" t="s">
        <v>29</v>
      </c>
      <c r="C59" s="2" t="s">
        <v>11</v>
      </c>
      <c r="D59" s="7">
        <v>0</v>
      </c>
    </row>
    <row r="60" spans="1:4" x14ac:dyDescent="0.25">
      <c r="A60" s="2">
        <v>38</v>
      </c>
      <c r="B60" s="20" t="s">
        <v>74</v>
      </c>
      <c r="C60" s="2" t="s">
        <v>11</v>
      </c>
      <c r="D60" s="7">
        <f>D59</f>
        <v>0</v>
      </c>
    </row>
  </sheetData>
  <mergeCells count="9">
    <mergeCell ref="A27:D27"/>
    <mergeCell ref="B30:D30"/>
    <mergeCell ref="B31:D31"/>
    <mergeCell ref="A1:D1"/>
    <mergeCell ref="A2:D2"/>
    <mergeCell ref="B4:B5"/>
    <mergeCell ref="C4:C5"/>
    <mergeCell ref="D4:D5"/>
    <mergeCell ref="A9:D9"/>
  </mergeCells>
  <pageMargins left="0.39370078740157483" right="0.39370078740157483" top="0.39370078740157483" bottom="0.39370078740157483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7"/>
  <sheetViews>
    <sheetView view="pageBreakPreview" zoomScale="120" zoomScaleNormal="120" zoomScaleSheetLayoutView="120" workbookViewId="0">
      <selection activeCell="A24" sqref="A24:D24"/>
    </sheetView>
  </sheetViews>
  <sheetFormatPr defaultColWidth="9.140625" defaultRowHeight="15" x14ac:dyDescent="0.25"/>
  <cols>
    <col min="1" max="1" width="4" style="4" bestFit="1" customWidth="1"/>
    <col min="2" max="2" width="68.140625" style="1" customWidth="1"/>
    <col min="3" max="3" width="7.85546875" style="4" bestFit="1" customWidth="1"/>
    <col min="4" max="4" width="12.42578125" style="4" bestFit="1" customWidth="1"/>
    <col min="5" max="5" width="65" style="1" customWidth="1"/>
    <col min="6" max="16384" width="9.140625" style="1"/>
  </cols>
  <sheetData>
    <row r="1" spans="1:4" ht="37.5" customHeight="1" x14ac:dyDescent="0.25">
      <c r="A1" s="44" t="s">
        <v>31</v>
      </c>
      <c r="B1" s="44"/>
      <c r="C1" s="44"/>
      <c r="D1" s="44"/>
    </row>
    <row r="2" spans="1:4" x14ac:dyDescent="0.25">
      <c r="A2" s="45" t="s">
        <v>34</v>
      </c>
      <c r="B2" s="45"/>
      <c r="C2" s="45"/>
      <c r="D2" s="45"/>
    </row>
    <row r="4" spans="1:4" x14ac:dyDescent="0.25">
      <c r="A4" s="23" t="s">
        <v>0</v>
      </c>
      <c r="B4" s="46" t="s">
        <v>2</v>
      </c>
      <c r="C4" s="48" t="s">
        <v>3</v>
      </c>
      <c r="D4" s="48" t="s">
        <v>4</v>
      </c>
    </row>
    <row r="5" spans="1:4" x14ac:dyDescent="0.25">
      <c r="A5" s="23" t="s">
        <v>1</v>
      </c>
      <c r="B5" s="47"/>
      <c r="C5" s="48"/>
      <c r="D5" s="48"/>
    </row>
    <row r="6" spans="1:4" x14ac:dyDescent="0.25">
      <c r="A6" s="2">
        <v>1</v>
      </c>
      <c r="B6" s="24" t="s">
        <v>5</v>
      </c>
      <c r="C6" s="2" t="s">
        <v>6</v>
      </c>
      <c r="D6" s="39">
        <v>44643</v>
      </c>
    </row>
    <row r="7" spans="1:4" x14ac:dyDescent="0.25">
      <c r="A7" s="2">
        <v>2</v>
      </c>
      <c r="B7" s="24" t="s">
        <v>7</v>
      </c>
      <c r="C7" s="2" t="s">
        <v>6</v>
      </c>
      <c r="D7" s="39">
        <v>44197</v>
      </c>
    </row>
    <row r="8" spans="1:4" x14ac:dyDescent="0.25">
      <c r="A8" s="2">
        <v>3</v>
      </c>
      <c r="B8" s="24" t="s">
        <v>8</v>
      </c>
      <c r="C8" s="2" t="s">
        <v>6</v>
      </c>
      <c r="D8" s="39">
        <v>44561</v>
      </c>
    </row>
    <row r="9" spans="1:4" ht="28.5" customHeight="1" x14ac:dyDescent="0.25">
      <c r="A9" s="42" t="s">
        <v>9</v>
      </c>
      <c r="B9" s="42"/>
      <c r="C9" s="42"/>
      <c r="D9" s="42"/>
    </row>
    <row r="10" spans="1:4" x14ac:dyDescent="0.25">
      <c r="A10" s="2">
        <v>4</v>
      </c>
      <c r="B10" s="32" t="s">
        <v>49</v>
      </c>
      <c r="C10" s="2" t="s">
        <v>11</v>
      </c>
      <c r="D10" s="7">
        <f>D11+D12</f>
        <v>365135.42</v>
      </c>
    </row>
    <row r="11" spans="1:4" x14ac:dyDescent="0.25">
      <c r="A11" s="2"/>
      <c r="B11" s="32" t="s">
        <v>50</v>
      </c>
      <c r="C11" s="2" t="s">
        <v>11</v>
      </c>
      <c r="D11" s="7">
        <v>365135.42</v>
      </c>
    </row>
    <row r="12" spans="1:4" x14ac:dyDescent="0.25">
      <c r="A12" s="2"/>
      <c r="B12" s="32" t="s">
        <v>79</v>
      </c>
      <c r="C12" s="2" t="s">
        <v>11</v>
      </c>
      <c r="D12" s="7">
        <v>0</v>
      </c>
    </row>
    <row r="13" spans="1:4" ht="26.25" x14ac:dyDescent="0.25">
      <c r="A13" s="3">
        <v>5</v>
      </c>
      <c r="B13" s="32" t="s">
        <v>12</v>
      </c>
      <c r="C13" s="2" t="s">
        <v>11</v>
      </c>
      <c r="D13" s="7">
        <f>D14+D15</f>
        <v>1103368.71</v>
      </c>
    </row>
    <row r="14" spans="1:4" x14ac:dyDescent="0.25">
      <c r="A14" s="2"/>
      <c r="B14" s="32" t="s">
        <v>13</v>
      </c>
      <c r="C14" s="2" t="s">
        <v>11</v>
      </c>
      <c r="D14" s="6">
        <v>1033974.45</v>
      </c>
    </row>
    <row r="15" spans="1:4" x14ac:dyDescent="0.25">
      <c r="A15" s="2"/>
      <c r="B15" s="32" t="s">
        <v>80</v>
      </c>
      <c r="C15" s="2" t="s">
        <v>11</v>
      </c>
      <c r="D15" s="6">
        <v>69394.259999999995</v>
      </c>
    </row>
    <row r="16" spans="1:4" x14ac:dyDescent="0.25">
      <c r="A16" s="2">
        <v>6</v>
      </c>
      <c r="B16" s="32" t="s">
        <v>52</v>
      </c>
      <c r="C16" s="2" t="s">
        <v>11</v>
      </c>
      <c r="D16" s="7">
        <f>D10+D13-D19</f>
        <v>1081916.75</v>
      </c>
    </row>
    <row r="17" spans="1:4" x14ac:dyDescent="0.25">
      <c r="A17" s="2"/>
      <c r="B17" s="32" t="s">
        <v>13</v>
      </c>
      <c r="C17" s="2" t="s">
        <v>11</v>
      </c>
      <c r="D17" s="7">
        <f t="shared" ref="D17:D18" si="0">D11+D14-D20</f>
        <v>1022039.9699999999</v>
      </c>
    </row>
    <row r="18" spans="1:4" x14ac:dyDescent="0.25">
      <c r="A18" s="2"/>
      <c r="B18" s="32" t="s">
        <v>58</v>
      </c>
      <c r="C18" s="2" t="s">
        <v>11</v>
      </c>
      <c r="D18" s="7">
        <f t="shared" si="0"/>
        <v>59876.78</v>
      </c>
    </row>
    <row r="19" spans="1:4" x14ac:dyDescent="0.25">
      <c r="A19" s="2">
        <v>7</v>
      </c>
      <c r="B19" s="32" t="s">
        <v>55</v>
      </c>
      <c r="C19" s="2" t="s">
        <v>11</v>
      </c>
      <c r="D19" s="7">
        <f>D20+D21</f>
        <v>386587.38</v>
      </c>
    </row>
    <row r="20" spans="1:4" x14ac:dyDescent="0.25">
      <c r="A20" s="2"/>
      <c r="B20" s="32" t="s">
        <v>56</v>
      </c>
      <c r="C20" s="2" t="s">
        <v>11</v>
      </c>
      <c r="D20" s="7">
        <v>377069.9</v>
      </c>
    </row>
    <row r="21" spans="1:4" x14ac:dyDescent="0.25">
      <c r="A21" s="2"/>
      <c r="B21" s="32" t="s">
        <v>81</v>
      </c>
      <c r="C21" s="2" t="s">
        <v>11</v>
      </c>
      <c r="D21" s="7">
        <v>9517.48</v>
      </c>
    </row>
    <row r="22" spans="1:4" ht="39" x14ac:dyDescent="0.25">
      <c r="A22" s="2">
        <v>8</v>
      </c>
      <c r="B22" s="24" t="s">
        <v>16</v>
      </c>
      <c r="C22" s="2" t="s">
        <v>11</v>
      </c>
      <c r="D22" s="7">
        <f>D14</f>
        <v>1033974.45</v>
      </c>
    </row>
    <row r="23" spans="1:4" ht="26.25" x14ac:dyDescent="0.25">
      <c r="A23" s="2"/>
      <c r="B23" s="32" t="s">
        <v>83</v>
      </c>
      <c r="C23" s="2" t="s">
        <v>11</v>
      </c>
      <c r="D23" s="7">
        <v>59064.5</v>
      </c>
    </row>
    <row r="24" spans="1:4" x14ac:dyDescent="0.25">
      <c r="A24" s="42" t="s">
        <v>17</v>
      </c>
      <c r="B24" s="42"/>
      <c r="C24" s="42"/>
      <c r="D24" s="42"/>
    </row>
    <row r="25" spans="1:4" x14ac:dyDescent="0.25">
      <c r="A25" s="2">
        <v>9</v>
      </c>
      <c r="B25" s="24" t="s">
        <v>18</v>
      </c>
      <c r="C25" s="2" t="s">
        <v>11</v>
      </c>
      <c r="D25" s="7">
        <f>D29+D39+D49</f>
        <v>259551.86000000002</v>
      </c>
    </row>
    <row r="26" spans="1:4" x14ac:dyDescent="0.25">
      <c r="A26" s="2">
        <v>10</v>
      </c>
      <c r="B26" s="24" t="s">
        <v>15</v>
      </c>
      <c r="C26" s="2" t="s">
        <v>11</v>
      </c>
      <c r="D26" s="7">
        <f>D32+D42+D52</f>
        <v>262798.67000000004</v>
      </c>
    </row>
    <row r="27" spans="1:4" x14ac:dyDescent="0.25">
      <c r="A27" s="2">
        <v>11</v>
      </c>
      <c r="B27" s="42" t="s">
        <v>19</v>
      </c>
      <c r="C27" s="42"/>
      <c r="D27" s="42"/>
    </row>
    <row r="28" spans="1:4" x14ac:dyDescent="0.25">
      <c r="A28" s="2"/>
      <c r="B28" s="43" t="s">
        <v>20</v>
      </c>
      <c r="C28" s="43"/>
      <c r="D28" s="43"/>
    </row>
    <row r="29" spans="1:4" x14ac:dyDescent="0.25">
      <c r="A29" s="2">
        <v>12</v>
      </c>
      <c r="B29" s="24" t="s">
        <v>18</v>
      </c>
      <c r="C29" s="2" t="s">
        <v>11</v>
      </c>
      <c r="D29" s="7">
        <v>220698.04</v>
      </c>
    </row>
    <row r="30" spans="1:4" x14ac:dyDescent="0.25">
      <c r="A30" s="2">
        <v>13</v>
      </c>
      <c r="B30" s="24" t="s">
        <v>21</v>
      </c>
      <c r="C30" s="2" t="s">
        <v>11</v>
      </c>
      <c r="D30" s="7">
        <v>1015523.84</v>
      </c>
    </row>
    <row r="31" spans="1:4" x14ac:dyDescent="0.25">
      <c r="A31" s="2">
        <v>14</v>
      </c>
      <c r="B31" s="24" t="s">
        <v>22</v>
      </c>
      <c r="C31" s="2" t="s">
        <v>11</v>
      </c>
      <c r="D31" s="7">
        <f>D29+D30-D32</f>
        <v>1011409.3699999999</v>
      </c>
    </row>
    <row r="32" spans="1:4" x14ac:dyDescent="0.25">
      <c r="A32" s="2">
        <v>15</v>
      </c>
      <c r="B32" s="24" t="s">
        <v>23</v>
      </c>
      <c r="C32" s="2" t="s">
        <v>11</v>
      </c>
      <c r="D32" s="7">
        <v>224812.51</v>
      </c>
    </row>
    <row r="33" spans="1:4" x14ac:dyDescent="0.25">
      <c r="A33" s="2">
        <v>16</v>
      </c>
      <c r="B33" s="24" t="s">
        <v>24</v>
      </c>
      <c r="C33" s="2" t="s">
        <v>11</v>
      </c>
      <c r="D33" s="7">
        <v>362481.84</v>
      </c>
    </row>
    <row r="34" spans="1:4" x14ac:dyDescent="0.25">
      <c r="A34" s="2">
        <v>17</v>
      </c>
      <c r="B34" s="24" t="s">
        <v>25</v>
      </c>
      <c r="C34" s="2" t="s">
        <v>11</v>
      </c>
      <c r="D34" s="7">
        <v>833903.89</v>
      </c>
    </row>
    <row r="35" spans="1:4" x14ac:dyDescent="0.25">
      <c r="A35" s="2">
        <v>18</v>
      </c>
      <c r="B35" s="24" t="s">
        <v>26</v>
      </c>
      <c r="C35" s="2" t="s">
        <v>11</v>
      </c>
      <c r="D35" s="7">
        <f>D33+D34-D36</f>
        <v>1124781.17</v>
      </c>
    </row>
    <row r="36" spans="1:4" ht="26.25" x14ac:dyDescent="0.25">
      <c r="A36" s="2">
        <v>19</v>
      </c>
      <c r="B36" s="24" t="s">
        <v>27</v>
      </c>
      <c r="C36" s="2" t="s">
        <v>11</v>
      </c>
      <c r="D36" s="7">
        <v>71604.56</v>
      </c>
    </row>
    <row r="37" spans="1:4" x14ac:dyDescent="0.25">
      <c r="A37" s="2">
        <v>20</v>
      </c>
      <c r="B37" s="24" t="s">
        <v>74</v>
      </c>
      <c r="C37" s="2" t="s">
        <v>11</v>
      </c>
      <c r="D37" s="7">
        <f>D36</f>
        <v>71604.56</v>
      </c>
    </row>
    <row r="38" spans="1:4" x14ac:dyDescent="0.25">
      <c r="A38" s="2"/>
      <c r="B38" s="21" t="s">
        <v>28</v>
      </c>
      <c r="C38" s="2"/>
      <c r="D38" s="6"/>
    </row>
    <row r="39" spans="1:4" x14ac:dyDescent="0.25">
      <c r="A39" s="2">
        <v>21</v>
      </c>
      <c r="B39" s="24" t="s">
        <v>18</v>
      </c>
      <c r="C39" s="2" t="s">
        <v>11</v>
      </c>
      <c r="D39" s="7">
        <v>0</v>
      </c>
    </row>
    <row r="40" spans="1:4" x14ac:dyDescent="0.25">
      <c r="A40" s="2">
        <v>22</v>
      </c>
      <c r="B40" s="24" t="s">
        <v>21</v>
      </c>
      <c r="C40" s="2" t="s">
        <v>11</v>
      </c>
      <c r="D40" s="7">
        <v>0</v>
      </c>
    </row>
    <row r="41" spans="1:4" x14ac:dyDescent="0.25">
      <c r="A41" s="2">
        <v>23</v>
      </c>
      <c r="B41" s="24" t="s">
        <v>22</v>
      </c>
      <c r="C41" s="2" t="s">
        <v>11</v>
      </c>
      <c r="D41" s="7">
        <v>0</v>
      </c>
    </row>
    <row r="42" spans="1:4" x14ac:dyDescent="0.25">
      <c r="A42" s="2">
        <v>24</v>
      </c>
      <c r="B42" s="24" t="s">
        <v>23</v>
      </c>
      <c r="C42" s="2" t="s">
        <v>11</v>
      </c>
      <c r="D42" s="7">
        <v>0</v>
      </c>
    </row>
    <row r="43" spans="1:4" x14ac:dyDescent="0.25">
      <c r="A43" s="2">
        <v>25</v>
      </c>
      <c r="B43" s="24" t="s">
        <v>24</v>
      </c>
      <c r="C43" s="2" t="s">
        <v>11</v>
      </c>
      <c r="D43" s="7">
        <v>0</v>
      </c>
    </row>
    <row r="44" spans="1:4" x14ac:dyDescent="0.25">
      <c r="A44" s="2">
        <v>26</v>
      </c>
      <c r="B44" s="24" t="s">
        <v>25</v>
      </c>
      <c r="C44" s="2" t="s">
        <v>11</v>
      </c>
      <c r="D44" s="7">
        <v>0</v>
      </c>
    </row>
    <row r="45" spans="1:4" x14ac:dyDescent="0.25">
      <c r="A45" s="2">
        <v>27</v>
      </c>
      <c r="B45" s="24" t="s">
        <v>26</v>
      </c>
      <c r="C45" s="2" t="s">
        <v>11</v>
      </c>
      <c r="D45" s="7">
        <v>0</v>
      </c>
    </row>
    <row r="46" spans="1:4" x14ac:dyDescent="0.25">
      <c r="A46" s="2">
        <v>28</v>
      </c>
      <c r="B46" s="24" t="s">
        <v>29</v>
      </c>
      <c r="C46" s="2" t="s">
        <v>11</v>
      </c>
      <c r="D46" s="7">
        <v>0</v>
      </c>
    </row>
    <row r="47" spans="1:4" x14ac:dyDescent="0.25">
      <c r="A47" s="2">
        <v>29</v>
      </c>
      <c r="B47" s="24" t="s">
        <v>74</v>
      </c>
      <c r="C47" s="2" t="s">
        <v>11</v>
      </c>
      <c r="D47" s="7">
        <v>0</v>
      </c>
    </row>
    <row r="48" spans="1:4" x14ac:dyDescent="0.25">
      <c r="A48" s="2"/>
      <c r="B48" s="21" t="s">
        <v>30</v>
      </c>
      <c r="C48" s="2"/>
      <c r="D48" s="6"/>
    </row>
    <row r="49" spans="1:4" x14ac:dyDescent="0.25">
      <c r="A49" s="2">
        <v>30</v>
      </c>
      <c r="B49" s="24" t="s">
        <v>18</v>
      </c>
      <c r="C49" s="2" t="s">
        <v>11</v>
      </c>
      <c r="D49" s="7">
        <v>38853.82</v>
      </c>
    </row>
    <row r="50" spans="1:4" x14ac:dyDescent="0.25">
      <c r="A50" s="2">
        <v>31</v>
      </c>
      <c r="B50" s="24" t="s">
        <v>21</v>
      </c>
      <c r="C50" s="2" t="s">
        <v>11</v>
      </c>
      <c r="D50" s="7">
        <v>108168.93</v>
      </c>
    </row>
    <row r="51" spans="1:4" x14ac:dyDescent="0.25">
      <c r="A51" s="2">
        <v>32</v>
      </c>
      <c r="B51" s="24" t="s">
        <v>22</v>
      </c>
      <c r="C51" s="2" t="s">
        <v>11</v>
      </c>
      <c r="D51" s="7">
        <f>D49+D50-D52</f>
        <v>109036.59</v>
      </c>
    </row>
    <row r="52" spans="1:4" x14ac:dyDescent="0.25">
      <c r="A52" s="2">
        <v>33</v>
      </c>
      <c r="B52" s="24" t="s">
        <v>23</v>
      </c>
      <c r="C52" s="2" t="s">
        <v>11</v>
      </c>
      <c r="D52" s="7">
        <v>37986.160000000003</v>
      </c>
    </row>
    <row r="53" spans="1:4" x14ac:dyDescent="0.25">
      <c r="A53" s="2">
        <v>34</v>
      </c>
      <c r="B53" s="24" t="s">
        <v>24</v>
      </c>
      <c r="C53" s="2" t="s">
        <v>11</v>
      </c>
      <c r="D53" s="7">
        <v>38695.65</v>
      </c>
    </row>
    <row r="54" spans="1:4" x14ac:dyDescent="0.25">
      <c r="A54" s="2">
        <v>35</v>
      </c>
      <c r="B54" s="24" t="s">
        <v>25</v>
      </c>
      <c r="C54" s="2" t="s">
        <v>11</v>
      </c>
      <c r="D54" s="7">
        <v>102170.58</v>
      </c>
    </row>
    <row r="55" spans="1:4" x14ac:dyDescent="0.25">
      <c r="A55" s="2">
        <v>36</v>
      </c>
      <c r="B55" s="24" t="s">
        <v>26</v>
      </c>
      <c r="C55" s="2" t="s">
        <v>11</v>
      </c>
      <c r="D55" s="7">
        <f>D53+D54-D56</f>
        <v>127598.43000000001</v>
      </c>
    </row>
    <row r="56" spans="1:4" x14ac:dyDescent="0.25">
      <c r="A56" s="2">
        <v>37</v>
      </c>
      <c r="B56" s="24" t="s">
        <v>29</v>
      </c>
      <c r="C56" s="2" t="s">
        <v>11</v>
      </c>
      <c r="D56" s="7">
        <v>13267.8</v>
      </c>
    </row>
    <row r="57" spans="1:4" x14ac:dyDescent="0.25">
      <c r="A57" s="2">
        <v>38</v>
      </c>
      <c r="B57" s="24" t="s">
        <v>74</v>
      </c>
      <c r="C57" s="2" t="s">
        <v>11</v>
      </c>
      <c r="D57" s="7">
        <f>D56</f>
        <v>13267.8</v>
      </c>
    </row>
  </sheetData>
  <mergeCells count="9">
    <mergeCell ref="A24:D24"/>
    <mergeCell ref="B27:D27"/>
    <mergeCell ref="B28:D28"/>
    <mergeCell ref="A1:D1"/>
    <mergeCell ref="A2:D2"/>
    <mergeCell ref="B4:B5"/>
    <mergeCell ref="C4:C5"/>
    <mergeCell ref="D4:D5"/>
    <mergeCell ref="A9:D9"/>
  </mergeCells>
  <pageMargins left="0.78740157480314998" right="0.196850393700787" top="0.196850393700787" bottom="0.196850393700787" header="0.31496062992126" footer="0.31496062992126"/>
  <pageSetup paperSize="9" scale="9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0"/>
  <sheetViews>
    <sheetView view="pageBreakPreview" zoomScaleNormal="100" zoomScaleSheetLayoutView="100" workbookViewId="0">
      <selection activeCell="D3" sqref="D1:D1048576"/>
    </sheetView>
  </sheetViews>
  <sheetFormatPr defaultColWidth="9.140625" defaultRowHeight="15" x14ac:dyDescent="0.25"/>
  <cols>
    <col min="1" max="1" width="3.85546875" style="9" bestFit="1" customWidth="1"/>
    <col min="2" max="2" width="67" style="9" customWidth="1"/>
    <col min="3" max="3" width="8" style="9" bestFit="1" customWidth="1"/>
    <col min="4" max="4" width="11" style="9" bestFit="1" customWidth="1"/>
    <col min="5" max="16384" width="9.140625" style="9"/>
  </cols>
  <sheetData>
    <row r="1" spans="1:4" ht="25.5" customHeight="1" x14ac:dyDescent="0.25">
      <c r="A1" s="44" t="s">
        <v>31</v>
      </c>
      <c r="B1" s="44"/>
      <c r="C1" s="44"/>
      <c r="D1" s="44"/>
    </row>
    <row r="2" spans="1:4" x14ac:dyDescent="0.25">
      <c r="A2" s="53" t="s">
        <v>69</v>
      </c>
      <c r="B2" s="53"/>
      <c r="C2" s="53"/>
      <c r="D2" s="53"/>
    </row>
    <row r="3" spans="1:4" x14ac:dyDescent="0.2">
      <c r="A3" s="22"/>
      <c r="B3" s="27"/>
      <c r="C3" s="22"/>
      <c r="D3" s="10"/>
    </row>
    <row r="4" spans="1:4" x14ac:dyDescent="0.25">
      <c r="A4" s="23" t="s">
        <v>0</v>
      </c>
      <c r="B4" s="46" t="s">
        <v>2</v>
      </c>
      <c r="C4" s="48" t="s">
        <v>3</v>
      </c>
      <c r="D4" s="54" t="s">
        <v>4</v>
      </c>
    </row>
    <row r="5" spans="1:4" x14ac:dyDescent="0.25">
      <c r="A5" s="23" t="s">
        <v>1</v>
      </c>
      <c r="B5" s="47"/>
      <c r="C5" s="48"/>
      <c r="D5" s="54"/>
    </row>
    <row r="6" spans="1:4" x14ac:dyDescent="0.25">
      <c r="A6" s="2">
        <v>1</v>
      </c>
      <c r="B6" s="25" t="s">
        <v>5</v>
      </c>
      <c r="C6" s="2" t="s">
        <v>6</v>
      </c>
      <c r="D6" s="39">
        <v>44643</v>
      </c>
    </row>
    <row r="7" spans="1:4" x14ac:dyDescent="0.25">
      <c r="A7" s="2">
        <v>2</v>
      </c>
      <c r="B7" s="25" t="s">
        <v>7</v>
      </c>
      <c r="C7" s="2" t="s">
        <v>6</v>
      </c>
      <c r="D7" s="39">
        <v>44197</v>
      </c>
    </row>
    <row r="8" spans="1:4" x14ac:dyDescent="0.25">
      <c r="A8" s="2">
        <v>3</v>
      </c>
      <c r="B8" s="25" t="s">
        <v>8</v>
      </c>
      <c r="C8" s="2" t="s">
        <v>6</v>
      </c>
      <c r="D8" s="39">
        <v>44561</v>
      </c>
    </row>
    <row r="9" spans="1:4" ht="27.75" customHeight="1" x14ac:dyDescent="0.25">
      <c r="A9" s="50" t="s">
        <v>9</v>
      </c>
      <c r="B9" s="50"/>
      <c r="C9" s="50"/>
      <c r="D9" s="50"/>
    </row>
    <row r="10" spans="1:4" x14ac:dyDescent="0.25">
      <c r="A10" s="2">
        <v>4</v>
      </c>
      <c r="B10" s="25" t="s">
        <v>10</v>
      </c>
      <c r="C10" s="2" t="s">
        <v>11</v>
      </c>
      <c r="D10" s="7">
        <v>72256.800000000003</v>
      </c>
    </row>
    <row r="11" spans="1:4" ht="25.5" x14ac:dyDescent="0.25">
      <c r="A11" s="3"/>
      <c r="B11" s="25" t="s">
        <v>12</v>
      </c>
      <c r="C11" s="3"/>
      <c r="D11" s="7"/>
    </row>
    <row r="12" spans="1:4" x14ac:dyDescent="0.25">
      <c r="A12" s="2">
        <v>5</v>
      </c>
      <c r="B12" s="25" t="s">
        <v>13</v>
      </c>
      <c r="C12" s="2" t="s">
        <v>11</v>
      </c>
      <c r="D12" s="6">
        <v>108385.2</v>
      </c>
    </row>
    <row r="13" spans="1:4" x14ac:dyDescent="0.25">
      <c r="A13" s="2">
        <v>6</v>
      </c>
      <c r="B13" s="25" t="s">
        <v>14</v>
      </c>
      <c r="C13" s="2" t="s">
        <v>11</v>
      </c>
      <c r="D13" s="7">
        <f>D10+D12-D14</f>
        <v>88095.52</v>
      </c>
    </row>
    <row r="14" spans="1:4" x14ac:dyDescent="0.25">
      <c r="A14" s="2">
        <v>7</v>
      </c>
      <c r="B14" s="25" t="s">
        <v>15</v>
      </c>
      <c r="C14" s="2" t="s">
        <v>11</v>
      </c>
      <c r="D14" s="7">
        <v>92546.48</v>
      </c>
    </row>
    <row r="15" spans="1:4" ht="38.25" x14ac:dyDescent="0.25">
      <c r="A15" s="2">
        <v>8</v>
      </c>
      <c r="B15" s="25" t="s">
        <v>16</v>
      </c>
      <c r="C15" s="2" t="s">
        <v>11</v>
      </c>
      <c r="D15" s="7">
        <f>D12</f>
        <v>108385.2</v>
      </c>
    </row>
    <row r="16" spans="1:4" x14ac:dyDescent="0.25">
      <c r="A16" s="50" t="s">
        <v>17</v>
      </c>
      <c r="B16" s="50"/>
      <c r="C16" s="50"/>
      <c r="D16" s="50"/>
    </row>
    <row r="17" spans="1:4" x14ac:dyDescent="0.25">
      <c r="A17" s="2">
        <v>9</v>
      </c>
      <c r="B17" s="25" t="s">
        <v>18</v>
      </c>
      <c r="C17" s="2" t="s">
        <v>11</v>
      </c>
      <c r="D17" s="7">
        <f>D21+D31+D41</f>
        <v>0</v>
      </c>
    </row>
    <row r="18" spans="1:4" x14ac:dyDescent="0.25">
      <c r="A18" s="2">
        <v>10</v>
      </c>
      <c r="B18" s="25" t="s">
        <v>15</v>
      </c>
      <c r="C18" s="2" t="s">
        <v>11</v>
      </c>
      <c r="D18" s="7">
        <f>D24+D34+D44</f>
        <v>0</v>
      </c>
    </row>
    <row r="19" spans="1:4" x14ac:dyDescent="0.25">
      <c r="A19" s="2">
        <v>11</v>
      </c>
      <c r="B19" s="50" t="s">
        <v>19</v>
      </c>
      <c r="C19" s="50"/>
      <c r="D19" s="50"/>
    </row>
    <row r="20" spans="1:4" x14ac:dyDescent="0.25">
      <c r="A20" s="2"/>
      <c r="B20" s="51" t="s">
        <v>20</v>
      </c>
      <c r="C20" s="51"/>
      <c r="D20" s="51"/>
    </row>
    <row r="21" spans="1:4" x14ac:dyDescent="0.25">
      <c r="A21" s="2">
        <v>12</v>
      </c>
      <c r="B21" s="25" t="s">
        <v>18</v>
      </c>
      <c r="C21" s="2" t="s">
        <v>11</v>
      </c>
      <c r="D21" s="7">
        <v>0</v>
      </c>
    </row>
    <row r="22" spans="1:4" x14ac:dyDescent="0.25">
      <c r="A22" s="2">
        <v>13</v>
      </c>
      <c r="B22" s="25" t="s">
        <v>21</v>
      </c>
      <c r="C22" s="2" t="s">
        <v>11</v>
      </c>
      <c r="D22" s="7">
        <v>0</v>
      </c>
    </row>
    <row r="23" spans="1:4" x14ac:dyDescent="0.25">
      <c r="A23" s="2">
        <v>14</v>
      </c>
      <c r="B23" s="25" t="s">
        <v>22</v>
      </c>
      <c r="C23" s="2" t="s">
        <v>11</v>
      </c>
      <c r="D23" s="7">
        <v>0</v>
      </c>
    </row>
    <row r="24" spans="1:4" x14ac:dyDescent="0.25">
      <c r="A24" s="2">
        <v>15</v>
      </c>
      <c r="B24" s="25" t="s">
        <v>23</v>
      </c>
      <c r="C24" s="2" t="s">
        <v>11</v>
      </c>
      <c r="D24" s="7">
        <f>D22-D23+D21</f>
        <v>0</v>
      </c>
    </row>
    <row r="25" spans="1:4" x14ac:dyDescent="0.25">
      <c r="A25" s="2">
        <v>16</v>
      </c>
      <c r="B25" s="25" t="s">
        <v>24</v>
      </c>
      <c r="C25" s="2" t="s">
        <v>11</v>
      </c>
      <c r="D25" s="7">
        <v>0</v>
      </c>
    </row>
    <row r="26" spans="1:4" x14ac:dyDescent="0.25">
      <c r="A26" s="2">
        <v>17</v>
      </c>
      <c r="B26" s="25" t="s">
        <v>25</v>
      </c>
      <c r="C26" s="2" t="s">
        <v>11</v>
      </c>
      <c r="D26" s="7">
        <v>0</v>
      </c>
    </row>
    <row r="27" spans="1:4" x14ac:dyDescent="0.25">
      <c r="A27" s="2">
        <v>18</v>
      </c>
      <c r="B27" s="25" t="s">
        <v>26</v>
      </c>
      <c r="C27" s="2" t="s">
        <v>11</v>
      </c>
      <c r="D27" s="7">
        <v>0</v>
      </c>
    </row>
    <row r="28" spans="1:4" ht="25.5" x14ac:dyDescent="0.25">
      <c r="A28" s="2">
        <v>19</v>
      </c>
      <c r="B28" s="25" t="s">
        <v>27</v>
      </c>
      <c r="C28" s="2" t="s">
        <v>11</v>
      </c>
      <c r="D28" s="7">
        <f>D25+D26-D27</f>
        <v>0</v>
      </c>
    </row>
    <row r="29" spans="1:4" x14ac:dyDescent="0.25">
      <c r="A29" s="2">
        <v>20</v>
      </c>
      <c r="B29" s="24" t="s">
        <v>74</v>
      </c>
      <c r="C29" s="2" t="s">
        <v>11</v>
      </c>
      <c r="D29" s="7">
        <f>D28</f>
        <v>0</v>
      </c>
    </row>
    <row r="30" spans="1:4" x14ac:dyDescent="0.25">
      <c r="A30" s="2"/>
      <c r="B30" s="26" t="s">
        <v>28</v>
      </c>
      <c r="C30" s="2"/>
      <c r="D30" s="6"/>
    </row>
    <row r="31" spans="1:4" x14ac:dyDescent="0.25">
      <c r="A31" s="2">
        <v>21</v>
      </c>
      <c r="B31" s="25" t="s">
        <v>18</v>
      </c>
      <c r="C31" s="2" t="s">
        <v>11</v>
      </c>
      <c r="D31" s="7">
        <v>0</v>
      </c>
    </row>
    <row r="32" spans="1:4" x14ac:dyDescent="0.25">
      <c r="A32" s="2">
        <v>22</v>
      </c>
      <c r="B32" s="25" t="s">
        <v>21</v>
      </c>
      <c r="C32" s="2" t="s">
        <v>11</v>
      </c>
      <c r="D32" s="7">
        <v>0</v>
      </c>
    </row>
    <row r="33" spans="1:4" x14ac:dyDescent="0.25">
      <c r="A33" s="2">
        <v>23</v>
      </c>
      <c r="B33" s="25" t="s">
        <v>22</v>
      </c>
      <c r="C33" s="2" t="s">
        <v>11</v>
      </c>
      <c r="D33" s="7">
        <v>0</v>
      </c>
    </row>
    <row r="34" spans="1:4" x14ac:dyDescent="0.25">
      <c r="A34" s="2">
        <v>24</v>
      </c>
      <c r="B34" s="25" t="s">
        <v>23</v>
      </c>
      <c r="C34" s="2" t="s">
        <v>11</v>
      </c>
      <c r="D34" s="7">
        <f>D32-D33+D31</f>
        <v>0</v>
      </c>
    </row>
    <row r="35" spans="1:4" x14ac:dyDescent="0.25">
      <c r="A35" s="2">
        <v>25</v>
      </c>
      <c r="B35" s="25" t="s">
        <v>24</v>
      </c>
      <c r="C35" s="2" t="s">
        <v>11</v>
      </c>
      <c r="D35" s="7">
        <v>0</v>
      </c>
    </row>
    <row r="36" spans="1:4" x14ac:dyDescent="0.25">
      <c r="A36" s="2">
        <v>26</v>
      </c>
      <c r="B36" s="25" t="s">
        <v>25</v>
      </c>
      <c r="C36" s="2" t="s">
        <v>11</v>
      </c>
      <c r="D36" s="7">
        <v>0</v>
      </c>
    </row>
    <row r="37" spans="1:4" x14ac:dyDescent="0.25">
      <c r="A37" s="2">
        <v>27</v>
      </c>
      <c r="B37" s="25" t="s">
        <v>26</v>
      </c>
      <c r="C37" s="2" t="s">
        <v>11</v>
      </c>
      <c r="D37" s="7">
        <v>0</v>
      </c>
    </row>
    <row r="38" spans="1:4" x14ac:dyDescent="0.25">
      <c r="A38" s="2">
        <v>28</v>
      </c>
      <c r="B38" s="25" t="s">
        <v>29</v>
      </c>
      <c r="C38" s="2" t="s">
        <v>11</v>
      </c>
      <c r="D38" s="7">
        <f>D35+D36-D37</f>
        <v>0</v>
      </c>
    </row>
    <row r="39" spans="1:4" x14ac:dyDescent="0.25">
      <c r="A39" s="2">
        <v>29</v>
      </c>
      <c r="B39" s="24" t="s">
        <v>74</v>
      </c>
      <c r="C39" s="2" t="s">
        <v>11</v>
      </c>
      <c r="D39" s="7">
        <f>D38</f>
        <v>0</v>
      </c>
    </row>
    <row r="40" spans="1:4" x14ac:dyDescent="0.25">
      <c r="A40" s="2"/>
      <c r="B40" s="26" t="s">
        <v>30</v>
      </c>
      <c r="C40" s="2"/>
      <c r="D40" s="6"/>
    </row>
    <row r="41" spans="1:4" x14ac:dyDescent="0.25">
      <c r="A41" s="2">
        <v>30</v>
      </c>
      <c r="B41" s="25" t="s">
        <v>18</v>
      </c>
      <c r="C41" s="2" t="s">
        <v>11</v>
      </c>
      <c r="D41" s="7">
        <v>0</v>
      </c>
    </row>
    <row r="42" spans="1:4" x14ac:dyDescent="0.25">
      <c r="A42" s="2">
        <v>31</v>
      </c>
      <c r="B42" s="25" t="s">
        <v>21</v>
      </c>
      <c r="C42" s="2" t="s">
        <v>11</v>
      </c>
      <c r="D42" s="7">
        <v>0</v>
      </c>
    </row>
    <row r="43" spans="1:4" x14ac:dyDescent="0.25">
      <c r="A43" s="2">
        <v>32</v>
      </c>
      <c r="B43" s="25" t="s">
        <v>22</v>
      </c>
      <c r="C43" s="2" t="s">
        <v>11</v>
      </c>
      <c r="D43" s="7">
        <v>0</v>
      </c>
    </row>
    <row r="44" spans="1:4" x14ac:dyDescent="0.25">
      <c r="A44" s="2">
        <v>33</v>
      </c>
      <c r="B44" s="25" t="s">
        <v>23</v>
      </c>
      <c r="C44" s="2" t="s">
        <v>11</v>
      </c>
      <c r="D44" s="7">
        <f>D42-D43+D41</f>
        <v>0</v>
      </c>
    </row>
    <row r="45" spans="1:4" x14ac:dyDescent="0.25">
      <c r="A45" s="2">
        <v>34</v>
      </c>
      <c r="B45" s="25" t="s">
        <v>24</v>
      </c>
      <c r="C45" s="2" t="s">
        <v>11</v>
      </c>
      <c r="D45" s="7">
        <v>0</v>
      </c>
    </row>
    <row r="46" spans="1:4" x14ac:dyDescent="0.25">
      <c r="A46" s="2">
        <v>35</v>
      </c>
      <c r="B46" s="25" t="s">
        <v>25</v>
      </c>
      <c r="C46" s="2" t="s">
        <v>11</v>
      </c>
      <c r="D46" s="7">
        <v>0</v>
      </c>
    </row>
    <row r="47" spans="1:4" x14ac:dyDescent="0.25">
      <c r="A47" s="2">
        <v>36</v>
      </c>
      <c r="B47" s="25" t="s">
        <v>26</v>
      </c>
      <c r="C47" s="2" t="s">
        <v>11</v>
      </c>
      <c r="D47" s="7">
        <v>0</v>
      </c>
    </row>
    <row r="48" spans="1:4" x14ac:dyDescent="0.25">
      <c r="A48" s="2">
        <v>37</v>
      </c>
      <c r="B48" s="25" t="s">
        <v>29</v>
      </c>
      <c r="C48" s="2" t="s">
        <v>11</v>
      </c>
      <c r="D48" s="7">
        <f>D45+D46-D47</f>
        <v>0</v>
      </c>
    </row>
    <row r="49" spans="1:4" x14ac:dyDescent="0.25">
      <c r="A49" s="2">
        <v>38</v>
      </c>
      <c r="B49" s="24" t="s">
        <v>74</v>
      </c>
      <c r="C49" s="2" t="s">
        <v>11</v>
      </c>
      <c r="D49" s="7">
        <f>D48</f>
        <v>0</v>
      </c>
    </row>
    <row r="50" spans="1:4" x14ac:dyDescent="0.25">
      <c r="A50" s="22"/>
      <c r="B50" s="27"/>
      <c r="C50" s="22"/>
      <c r="D50" s="10"/>
    </row>
    <row r="51" spans="1:4" x14ac:dyDescent="0.25">
      <c r="A51" s="22"/>
      <c r="B51" s="27"/>
      <c r="C51" s="22"/>
      <c r="D51" s="10"/>
    </row>
    <row r="52" spans="1:4" x14ac:dyDescent="0.25">
      <c r="A52" s="22"/>
      <c r="B52" s="27"/>
      <c r="C52" s="22"/>
      <c r="D52" s="10"/>
    </row>
    <row r="53" spans="1:4" x14ac:dyDescent="0.25">
      <c r="A53" s="22"/>
      <c r="B53" s="27"/>
      <c r="C53" s="22"/>
      <c r="D53" s="10"/>
    </row>
    <row r="54" spans="1:4" x14ac:dyDescent="0.25">
      <c r="A54" s="22"/>
      <c r="B54" s="27"/>
      <c r="C54" s="22"/>
      <c r="D54" s="10"/>
    </row>
    <row r="55" spans="1:4" x14ac:dyDescent="0.25">
      <c r="A55" s="22"/>
      <c r="B55" s="27"/>
      <c r="C55" s="22"/>
      <c r="D55" s="10"/>
    </row>
    <row r="56" spans="1:4" x14ac:dyDescent="0.25">
      <c r="A56" s="22"/>
      <c r="B56" s="27"/>
      <c r="C56" s="22"/>
      <c r="D56" s="10"/>
    </row>
    <row r="57" spans="1:4" x14ac:dyDescent="0.25">
      <c r="A57" s="22"/>
      <c r="B57" s="27"/>
      <c r="C57" s="22"/>
      <c r="D57" s="10"/>
    </row>
    <row r="58" spans="1:4" x14ac:dyDescent="0.25">
      <c r="A58" s="22"/>
      <c r="B58" s="27"/>
      <c r="C58" s="22"/>
      <c r="D58" s="10"/>
    </row>
    <row r="59" spans="1:4" x14ac:dyDescent="0.25">
      <c r="A59" s="22"/>
      <c r="B59" s="27"/>
      <c r="C59" s="22"/>
      <c r="D59" s="10"/>
    </row>
    <row r="60" spans="1:4" x14ac:dyDescent="0.25">
      <c r="A60" s="22"/>
      <c r="B60" s="27"/>
      <c r="C60" s="22"/>
      <c r="D60" s="10"/>
    </row>
    <row r="61" spans="1:4" x14ac:dyDescent="0.25">
      <c r="A61" s="22"/>
      <c r="B61" s="27"/>
      <c r="C61" s="22"/>
      <c r="D61" s="10"/>
    </row>
    <row r="62" spans="1:4" x14ac:dyDescent="0.25">
      <c r="A62" s="22"/>
      <c r="B62" s="27"/>
      <c r="C62" s="22"/>
      <c r="D62" s="10"/>
    </row>
    <row r="63" spans="1:4" x14ac:dyDescent="0.25">
      <c r="A63" s="22"/>
      <c r="B63" s="27"/>
      <c r="C63" s="22"/>
      <c r="D63" s="10"/>
    </row>
    <row r="64" spans="1:4" x14ac:dyDescent="0.25">
      <c r="A64" s="22"/>
      <c r="B64" s="27"/>
      <c r="C64" s="22"/>
      <c r="D64" s="10"/>
    </row>
    <row r="65" spans="1:4" x14ac:dyDescent="0.25">
      <c r="A65" s="22"/>
      <c r="B65" s="27"/>
      <c r="C65" s="22"/>
      <c r="D65" s="10"/>
    </row>
    <row r="66" spans="1:4" x14ac:dyDescent="0.25">
      <c r="A66" s="22"/>
      <c r="B66" s="27"/>
      <c r="C66" s="22"/>
      <c r="D66" s="10"/>
    </row>
    <row r="67" spans="1:4" x14ac:dyDescent="0.25">
      <c r="A67" s="22"/>
      <c r="B67" s="27"/>
      <c r="C67" s="22"/>
      <c r="D67" s="10"/>
    </row>
    <row r="68" spans="1:4" x14ac:dyDescent="0.25">
      <c r="A68" s="22"/>
      <c r="B68" s="27"/>
      <c r="C68" s="22"/>
      <c r="D68" s="10"/>
    </row>
    <row r="69" spans="1:4" x14ac:dyDescent="0.25">
      <c r="A69" s="22"/>
      <c r="B69" s="27"/>
      <c r="C69" s="22"/>
      <c r="D69" s="10"/>
    </row>
    <row r="70" spans="1:4" x14ac:dyDescent="0.25">
      <c r="A70" s="22"/>
      <c r="B70" s="27"/>
      <c r="C70" s="22"/>
      <c r="D70" s="10"/>
    </row>
    <row r="71" spans="1:4" x14ac:dyDescent="0.25">
      <c r="A71" s="22"/>
      <c r="B71" s="27"/>
      <c r="C71" s="22"/>
      <c r="D71" s="10"/>
    </row>
    <row r="72" spans="1:4" x14ac:dyDescent="0.25">
      <c r="A72" s="22"/>
      <c r="B72" s="27"/>
      <c r="C72" s="22"/>
      <c r="D72" s="10"/>
    </row>
    <row r="73" spans="1:4" x14ac:dyDescent="0.25">
      <c r="A73" s="22"/>
      <c r="B73" s="27"/>
      <c r="C73" s="22"/>
      <c r="D73" s="10"/>
    </row>
    <row r="74" spans="1:4" x14ac:dyDescent="0.25">
      <c r="A74" s="22"/>
      <c r="B74" s="27"/>
      <c r="C74" s="22"/>
      <c r="D74" s="10"/>
    </row>
    <row r="75" spans="1:4" x14ac:dyDescent="0.25">
      <c r="A75" s="22"/>
      <c r="B75" s="27"/>
      <c r="C75" s="22"/>
      <c r="D75" s="10"/>
    </row>
    <row r="76" spans="1:4" x14ac:dyDescent="0.25">
      <c r="A76" s="22"/>
      <c r="B76" s="27"/>
      <c r="C76" s="22"/>
      <c r="D76" s="10"/>
    </row>
    <row r="77" spans="1:4" x14ac:dyDescent="0.25">
      <c r="A77" s="22"/>
      <c r="B77" s="27"/>
      <c r="C77" s="22"/>
      <c r="D77" s="10"/>
    </row>
    <row r="78" spans="1:4" x14ac:dyDescent="0.25">
      <c r="A78" s="22"/>
      <c r="B78" s="27"/>
      <c r="C78" s="22"/>
      <c r="D78" s="10"/>
    </row>
    <row r="79" spans="1:4" x14ac:dyDescent="0.25">
      <c r="A79" s="22"/>
      <c r="B79" s="27"/>
      <c r="C79" s="22"/>
      <c r="D79" s="10"/>
    </row>
    <row r="80" spans="1:4" x14ac:dyDescent="0.25">
      <c r="A80" s="22"/>
      <c r="B80" s="27"/>
      <c r="C80" s="22"/>
      <c r="D80" s="10"/>
    </row>
    <row r="81" spans="1:4" x14ac:dyDescent="0.25">
      <c r="A81" s="22"/>
      <c r="B81" s="27"/>
      <c r="C81" s="22"/>
      <c r="D81" s="10"/>
    </row>
    <row r="82" spans="1:4" x14ac:dyDescent="0.25">
      <c r="A82" s="22"/>
      <c r="B82" s="27"/>
      <c r="C82" s="22"/>
      <c r="D82" s="10"/>
    </row>
    <row r="83" spans="1:4" x14ac:dyDescent="0.25">
      <c r="A83" s="22"/>
      <c r="B83" s="27"/>
      <c r="C83" s="22"/>
      <c r="D83" s="10"/>
    </row>
    <row r="84" spans="1:4" x14ac:dyDescent="0.25">
      <c r="A84" s="22"/>
      <c r="B84" s="27"/>
      <c r="C84" s="22"/>
      <c r="D84" s="10"/>
    </row>
    <row r="85" spans="1:4" x14ac:dyDescent="0.25">
      <c r="A85" s="22"/>
      <c r="B85" s="27"/>
      <c r="C85" s="22"/>
      <c r="D85" s="10"/>
    </row>
    <row r="86" spans="1:4" x14ac:dyDescent="0.25">
      <c r="A86" s="22"/>
      <c r="B86" s="27"/>
      <c r="C86" s="22"/>
      <c r="D86" s="10"/>
    </row>
    <row r="87" spans="1:4" x14ac:dyDescent="0.25">
      <c r="A87" s="22"/>
      <c r="B87" s="27"/>
      <c r="C87" s="22"/>
      <c r="D87" s="10"/>
    </row>
    <row r="88" spans="1:4" x14ac:dyDescent="0.25">
      <c r="A88" s="22"/>
      <c r="B88" s="27"/>
      <c r="C88" s="22"/>
      <c r="D88" s="10"/>
    </row>
    <row r="89" spans="1:4" x14ac:dyDescent="0.25">
      <c r="A89" s="22"/>
      <c r="B89" s="27"/>
      <c r="C89" s="22"/>
      <c r="D89" s="10"/>
    </row>
    <row r="90" spans="1:4" x14ac:dyDescent="0.25">
      <c r="A90" s="22"/>
      <c r="B90" s="27"/>
      <c r="C90" s="22"/>
      <c r="D90" s="10"/>
    </row>
  </sheetData>
  <mergeCells count="9">
    <mergeCell ref="A16:D16"/>
    <mergeCell ref="B19:D19"/>
    <mergeCell ref="B20:D20"/>
    <mergeCell ref="A1:D1"/>
    <mergeCell ref="A2:D2"/>
    <mergeCell ref="B4:B5"/>
    <mergeCell ref="C4:C5"/>
    <mergeCell ref="D4:D5"/>
    <mergeCell ref="A9:D9"/>
  </mergeCells>
  <pageMargins left="0.39370078740157499" right="0.39370078740157499" top="0.39370078740157499" bottom="0.39370078740157499" header="0.31496062992126" footer="0.31496062992126"/>
  <pageSetup paperSize="9" scale="9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0"/>
  <sheetViews>
    <sheetView view="pageBreakPreview" zoomScaleNormal="100" zoomScaleSheetLayoutView="100" workbookViewId="0">
      <selection activeCell="D13" sqref="D1:D1048576"/>
    </sheetView>
  </sheetViews>
  <sheetFormatPr defaultColWidth="9.140625" defaultRowHeight="15" x14ac:dyDescent="0.25"/>
  <cols>
    <col min="1" max="1" width="3.85546875" style="1" bestFit="1" customWidth="1"/>
    <col min="2" max="2" width="71.28515625" style="1" customWidth="1"/>
    <col min="3" max="3" width="8" style="1" bestFit="1" customWidth="1"/>
    <col min="4" max="4" width="11" style="1" bestFit="1" customWidth="1"/>
    <col min="5" max="16384" width="9.140625" style="1"/>
  </cols>
  <sheetData>
    <row r="1" spans="1:4" ht="25.5" customHeight="1" x14ac:dyDescent="0.25">
      <c r="A1" s="44" t="s">
        <v>31</v>
      </c>
      <c r="B1" s="44"/>
      <c r="C1" s="44"/>
      <c r="D1" s="44"/>
    </row>
    <row r="2" spans="1:4" x14ac:dyDescent="0.25">
      <c r="A2" s="53" t="s">
        <v>70</v>
      </c>
      <c r="B2" s="53"/>
      <c r="C2" s="53"/>
      <c r="D2" s="53"/>
    </row>
    <row r="3" spans="1:4" x14ac:dyDescent="0.2">
      <c r="A3" s="4"/>
      <c r="B3" s="5"/>
      <c r="C3" s="4"/>
      <c r="D3" s="8"/>
    </row>
    <row r="4" spans="1:4" x14ac:dyDescent="0.25">
      <c r="A4" s="23" t="s">
        <v>0</v>
      </c>
      <c r="B4" s="46" t="s">
        <v>2</v>
      </c>
      <c r="C4" s="48" t="s">
        <v>3</v>
      </c>
      <c r="D4" s="54" t="s">
        <v>4</v>
      </c>
    </row>
    <row r="5" spans="1:4" x14ac:dyDescent="0.25">
      <c r="A5" s="23" t="s">
        <v>1</v>
      </c>
      <c r="B5" s="47"/>
      <c r="C5" s="48"/>
      <c r="D5" s="54"/>
    </row>
    <row r="6" spans="1:4" x14ac:dyDescent="0.25">
      <c r="A6" s="2">
        <v>1</v>
      </c>
      <c r="B6" s="25" t="s">
        <v>5</v>
      </c>
      <c r="C6" s="2" t="s">
        <v>6</v>
      </c>
      <c r="D6" s="39">
        <v>44643</v>
      </c>
    </row>
    <row r="7" spans="1:4" x14ac:dyDescent="0.25">
      <c r="A7" s="2">
        <v>2</v>
      </c>
      <c r="B7" s="25" t="s">
        <v>7</v>
      </c>
      <c r="C7" s="2" t="s">
        <v>6</v>
      </c>
      <c r="D7" s="39">
        <v>44197</v>
      </c>
    </row>
    <row r="8" spans="1:4" x14ac:dyDescent="0.25">
      <c r="A8" s="2">
        <v>3</v>
      </c>
      <c r="B8" s="25" t="s">
        <v>8</v>
      </c>
      <c r="C8" s="2" t="s">
        <v>6</v>
      </c>
      <c r="D8" s="39">
        <v>44561</v>
      </c>
    </row>
    <row r="9" spans="1:4" ht="27.75" customHeight="1" x14ac:dyDescent="0.25">
      <c r="A9" s="50" t="s">
        <v>9</v>
      </c>
      <c r="B9" s="50"/>
      <c r="C9" s="50"/>
      <c r="D9" s="50"/>
    </row>
    <row r="10" spans="1:4" x14ac:dyDescent="0.25">
      <c r="A10" s="2">
        <v>4</v>
      </c>
      <c r="B10" s="25" t="s">
        <v>10</v>
      </c>
      <c r="C10" s="2" t="s">
        <v>11</v>
      </c>
      <c r="D10" s="7">
        <v>132721.87</v>
      </c>
    </row>
    <row r="11" spans="1:4" ht="25.5" x14ac:dyDescent="0.25">
      <c r="A11" s="3"/>
      <c r="B11" s="25" t="s">
        <v>12</v>
      </c>
      <c r="C11" s="3"/>
      <c r="D11" s="7"/>
    </row>
    <row r="12" spans="1:4" x14ac:dyDescent="0.25">
      <c r="A12" s="2">
        <v>5</v>
      </c>
      <c r="B12" s="25" t="s">
        <v>13</v>
      </c>
      <c r="C12" s="2" t="s">
        <v>11</v>
      </c>
      <c r="D12" s="6">
        <v>96903.6</v>
      </c>
    </row>
    <row r="13" spans="1:4" x14ac:dyDescent="0.25">
      <c r="A13" s="2">
        <v>6</v>
      </c>
      <c r="B13" s="25" t="s">
        <v>14</v>
      </c>
      <c r="C13" s="2" t="s">
        <v>11</v>
      </c>
      <c r="D13" s="7">
        <f>D10+D12-D14</f>
        <v>0</v>
      </c>
    </row>
    <row r="14" spans="1:4" x14ac:dyDescent="0.25">
      <c r="A14" s="2">
        <v>7</v>
      </c>
      <c r="B14" s="25" t="s">
        <v>15</v>
      </c>
      <c r="C14" s="2" t="s">
        <v>11</v>
      </c>
      <c r="D14" s="7">
        <v>229625.47</v>
      </c>
    </row>
    <row r="15" spans="1:4" ht="38.25" x14ac:dyDescent="0.25">
      <c r="A15" s="2">
        <v>8</v>
      </c>
      <c r="B15" s="25" t="s">
        <v>16</v>
      </c>
      <c r="C15" s="2" t="s">
        <v>11</v>
      </c>
      <c r="D15" s="7">
        <f>D12</f>
        <v>96903.6</v>
      </c>
    </row>
    <row r="16" spans="1:4" x14ac:dyDescent="0.25">
      <c r="A16" s="50" t="s">
        <v>17</v>
      </c>
      <c r="B16" s="50"/>
      <c r="C16" s="50"/>
      <c r="D16" s="50"/>
    </row>
    <row r="17" spans="1:4" x14ac:dyDescent="0.25">
      <c r="A17" s="2">
        <v>9</v>
      </c>
      <c r="B17" s="25" t="s">
        <v>18</v>
      </c>
      <c r="C17" s="2" t="s">
        <v>11</v>
      </c>
      <c r="D17" s="7">
        <f>D21+D31+D41</f>
        <v>0</v>
      </c>
    </row>
    <row r="18" spans="1:4" x14ac:dyDescent="0.25">
      <c r="A18" s="2">
        <v>10</v>
      </c>
      <c r="B18" s="25" t="s">
        <v>15</v>
      </c>
      <c r="C18" s="2" t="s">
        <v>11</v>
      </c>
      <c r="D18" s="7">
        <f>D24+D34+D44</f>
        <v>0</v>
      </c>
    </row>
    <row r="19" spans="1:4" x14ac:dyDescent="0.25">
      <c r="A19" s="2">
        <v>11</v>
      </c>
      <c r="B19" s="50" t="s">
        <v>19</v>
      </c>
      <c r="C19" s="50"/>
      <c r="D19" s="50"/>
    </row>
    <row r="20" spans="1:4" x14ac:dyDescent="0.25">
      <c r="A20" s="2"/>
      <c r="B20" s="51" t="s">
        <v>20</v>
      </c>
      <c r="C20" s="51"/>
      <c r="D20" s="51"/>
    </row>
    <row r="21" spans="1:4" x14ac:dyDescent="0.25">
      <c r="A21" s="2">
        <v>12</v>
      </c>
      <c r="B21" s="25" t="s">
        <v>18</v>
      </c>
      <c r="C21" s="2" t="s">
        <v>11</v>
      </c>
      <c r="D21" s="7">
        <v>0</v>
      </c>
    </row>
    <row r="22" spans="1:4" x14ac:dyDescent="0.25">
      <c r="A22" s="2">
        <v>13</v>
      </c>
      <c r="B22" s="25" t="s">
        <v>21</v>
      </c>
      <c r="C22" s="2" t="s">
        <v>11</v>
      </c>
      <c r="D22" s="7">
        <v>0</v>
      </c>
    </row>
    <row r="23" spans="1:4" x14ac:dyDescent="0.25">
      <c r="A23" s="2">
        <v>14</v>
      </c>
      <c r="B23" s="25" t="s">
        <v>22</v>
      </c>
      <c r="C23" s="2" t="s">
        <v>11</v>
      </c>
      <c r="D23" s="7">
        <v>0</v>
      </c>
    </row>
    <row r="24" spans="1:4" x14ac:dyDescent="0.25">
      <c r="A24" s="2">
        <v>15</v>
      </c>
      <c r="B24" s="25" t="s">
        <v>23</v>
      </c>
      <c r="C24" s="2" t="s">
        <v>11</v>
      </c>
      <c r="D24" s="7">
        <f>D22-D23+D21</f>
        <v>0</v>
      </c>
    </row>
    <row r="25" spans="1:4" x14ac:dyDescent="0.25">
      <c r="A25" s="2">
        <v>16</v>
      </c>
      <c r="B25" s="25" t="s">
        <v>24</v>
      </c>
      <c r="C25" s="2" t="s">
        <v>11</v>
      </c>
      <c r="D25" s="7">
        <v>0</v>
      </c>
    </row>
    <row r="26" spans="1:4" x14ac:dyDescent="0.25">
      <c r="A26" s="2">
        <v>17</v>
      </c>
      <c r="B26" s="25" t="s">
        <v>25</v>
      </c>
      <c r="C26" s="2" t="s">
        <v>11</v>
      </c>
      <c r="D26" s="7">
        <v>0</v>
      </c>
    </row>
    <row r="27" spans="1:4" x14ac:dyDescent="0.25">
      <c r="A27" s="2">
        <v>18</v>
      </c>
      <c r="B27" s="25" t="s">
        <v>26</v>
      </c>
      <c r="C27" s="2" t="s">
        <v>11</v>
      </c>
      <c r="D27" s="7">
        <v>0</v>
      </c>
    </row>
    <row r="28" spans="1:4" ht="25.5" x14ac:dyDescent="0.25">
      <c r="A28" s="2">
        <v>19</v>
      </c>
      <c r="B28" s="25" t="s">
        <v>27</v>
      </c>
      <c r="C28" s="2" t="s">
        <v>11</v>
      </c>
      <c r="D28" s="7">
        <f>D25+D26-D27</f>
        <v>0</v>
      </c>
    </row>
    <row r="29" spans="1:4" x14ac:dyDescent="0.25">
      <c r="A29" s="2">
        <v>20</v>
      </c>
      <c r="B29" s="24" t="s">
        <v>74</v>
      </c>
      <c r="C29" s="2" t="s">
        <v>11</v>
      </c>
      <c r="D29" s="7">
        <f>D28</f>
        <v>0</v>
      </c>
    </row>
    <row r="30" spans="1:4" x14ac:dyDescent="0.25">
      <c r="A30" s="2"/>
      <c r="B30" s="26" t="s">
        <v>28</v>
      </c>
      <c r="C30" s="2"/>
      <c r="D30" s="6"/>
    </row>
    <row r="31" spans="1:4" x14ac:dyDescent="0.25">
      <c r="A31" s="2">
        <v>21</v>
      </c>
      <c r="B31" s="25" t="s">
        <v>18</v>
      </c>
      <c r="C31" s="2" t="s">
        <v>11</v>
      </c>
      <c r="D31" s="7">
        <v>0</v>
      </c>
    </row>
    <row r="32" spans="1:4" x14ac:dyDescent="0.25">
      <c r="A32" s="2">
        <v>22</v>
      </c>
      <c r="B32" s="25" t="s">
        <v>21</v>
      </c>
      <c r="C32" s="2" t="s">
        <v>11</v>
      </c>
      <c r="D32" s="7">
        <v>0</v>
      </c>
    </row>
    <row r="33" spans="1:4" x14ac:dyDescent="0.25">
      <c r="A33" s="2">
        <v>23</v>
      </c>
      <c r="B33" s="25" t="s">
        <v>22</v>
      </c>
      <c r="C33" s="2" t="s">
        <v>11</v>
      </c>
      <c r="D33" s="7">
        <v>0</v>
      </c>
    </row>
    <row r="34" spans="1:4" x14ac:dyDescent="0.25">
      <c r="A34" s="2">
        <v>24</v>
      </c>
      <c r="B34" s="25" t="s">
        <v>23</v>
      </c>
      <c r="C34" s="2" t="s">
        <v>11</v>
      </c>
      <c r="D34" s="7">
        <f>D32-D33+D31</f>
        <v>0</v>
      </c>
    </row>
    <row r="35" spans="1:4" x14ac:dyDescent="0.25">
      <c r="A35" s="2">
        <v>25</v>
      </c>
      <c r="B35" s="25" t="s">
        <v>24</v>
      </c>
      <c r="C35" s="2" t="s">
        <v>11</v>
      </c>
      <c r="D35" s="7">
        <v>0</v>
      </c>
    </row>
    <row r="36" spans="1:4" x14ac:dyDescent="0.25">
      <c r="A36" s="2">
        <v>26</v>
      </c>
      <c r="B36" s="25" t="s">
        <v>25</v>
      </c>
      <c r="C36" s="2" t="s">
        <v>11</v>
      </c>
      <c r="D36" s="7">
        <v>0</v>
      </c>
    </row>
    <row r="37" spans="1:4" x14ac:dyDescent="0.25">
      <c r="A37" s="2">
        <v>27</v>
      </c>
      <c r="B37" s="25" t="s">
        <v>26</v>
      </c>
      <c r="C37" s="2" t="s">
        <v>11</v>
      </c>
      <c r="D37" s="7">
        <v>0</v>
      </c>
    </row>
    <row r="38" spans="1:4" x14ac:dyDescent="0.25">
      <c r="A38" s="2">
        <v>28</v>
      </c>
      <c r="B38" s="25" t="s">
        <v>29</v>
      </c>
      <c r="C38" s="2" t="s">
        <v>11</v>
      </c>
      <c r="D38" s="7">
        <f>D35+D36-D37</f>
        <v>0</v>
      </c>
    </row>
    <row r="39" spans="1:4" x14ac:dyDescent="0.25">
      <c r="A39" s="2">
        <v>29</v>
      </c>
      <c r="B39" s="24" t="s">
        <v>74</v>
      </c>
      <c r="C39" s="2" t="s">
        <v>11</v>
      </c>
      <c r="D39" s="7">
        <f>D38</f>
        <v>0</v>
      </c>
    </row>
    <row r="40" spans="1:4" x14ac:dyDescent="0.25">
      <c r="A40" s="2"/>
      <c r="B40" s="26" t="s">
        <v>30</v>
      </c>
      <c r="C40" s="2"/>
      <c r="D40" s="6"/>
    </row>
    <row r="41" spans="1:4" x14ac:dyDescent="0.25">
      <c r="A41" s="2">
        <v>30</v>
      </c>
      <c r="B41" s="25" t="s">
        <v>18</v>
      </c>
      <c r="C41" s="2" t="s">
        <v>11</v>
      </c>
      <c r="D41" s="7">
        <v>0</v>
      </c>
    </row>
    <row r="42" spans="1:4" x14ac:dyDescent="0.25">
      <c r="A42" s="2">
        <v>31</v>
      </c>
      <c r="B42" s="25" t="s">
        <v>21</v>
      </c>
      <c r="C42" s="2" t="s">
        <v>11</v>
      </c>
      <c r="D42" s="7">
        <v>0</v>
      </c>
    </row>
    <row r="43" spans="1:4" x14ac:dyDescent="0.25">
      <c r="A43" s="2">
        <v>32</v>
      </c>
      <c r="B43" s="25" t="s">
        <v>22</v>
      </c>
      <c r="C43" s="2" t="s">
        <v>11</v>
      </c>
      <c r="D43" s="7">
        <v>0</v>
      </c>
    </row>
    <row r="44" spans="1:4" x14ac:dyDescent="0.25">
      <c r="A44" s="2">
        <v>33</v>
      </c>
      <c r="B44" s="25" t="s">
        <v>23</v>
      </c>
      <c r="C44" s="2" t="s">
        <v>11</v>
      </c>
      <c r="D44" s="7">
        <f>D42-D43+D41</f>
        <v>0</v>
      </c>
    </row>
    <row r="45" spans="1:4" x14ac:dyDescent="0.25">
      <c r="A45" s="2">
        <v>34</v>
      </c>
      <c r="B45" s="25" t="s">
        <v>24</v>
      </c>
      <c r="C45" s="2" t="s">
        <v>11</v>
      </c>
      <c r="D45" s="7">
        <v>0</v>
      </c>
    </row>
    <row r="46" spans="1:4" x14ac:dyDescent="0.25">
      <c r="A46" s="2">
        <v>35</v>
      </c>
      <c r="B46" s="25" t="s">
        <v>25</v>
      </c>
      <c r="C46" s="2" t="s">
        <v>11</v>
      </c>
      <c r="D46" s="7">
        <v>0</v>
      </c>
    </row>
    <row r="47" spans="1:4" x14ac:dyDescent="0.25">
      <c r="A47" s="2">
        <v>36</v>
      </c>
      <c r="B47" s="25" t="s">
        <v>26</v>
      </c>
      <c r="C47" s="2" t="s">
        <v>11</v>
      </c>
      <c r="D47" s="7">
        <v>0</v>
      </c>
    </row>
    <row r="48" spans="1:4" x14ac:dyDescent="0.25">
      <c r="A48" s="2">
        <v>37</v>
      </c>
      <c r="B48" s="25" t="s">
        <v>29</v>
      </c>
      <c r="C48" s="2" t="s">
        <v>11</v>
      </c>
      <c r="D48" s="7">
        <f>D45+D46-D47</f>
        <v>0</v>
      </c>
    </row>
    <row r="49" spans="1:4" x14ac:dyDescent="0.25">
      <c r="A49" s="2">
        <v>38</v>
      </c>
      <c r="B49" s="24" t="s">
        <v>74</v>
      </c>
      <c r="C49" s="2" t="s">
        <v>11</v>
      </c>
      <c r="D49" s="7">
        <f>D48</f>
        <v>0</v>
      </c>
    </row>
    <row r="50" spans="1:4" x14ac:dyDescent="0.25">
      <c r="A50" s="4"/>
      <c r="B50" s="5"/>
      <c r="C50" s="4"/>
      <c r="D50" s="8"/>
    </row>
    <row r="51" spans="1:4" x14ac:dyDescent="0.25">
      <c r="A51" s="4"/>
      <c r="B51" s="5"/>
      <c r="C51" s="4"/>
      <c r="D51" s="8"/>
    </row>
    <row r="52" spans="1:4" x14ac:dyDescent="0.25">
      <c r="A52" s="4"/>
      <c r="B52" s="5"/>
      <c r="C52" s="4"/>
      <c r="D52" s="8"/>
    </row>
    <row r="53" spans="1:4" x14ac:dyDescent="0.25">
      <c r="A53" s="4"/>
      <c r="B53" s="5"/>
      <c r="C53" s="4"/>
      <c r="D53" s="8"/>
    </row>
    <row r="54" spans="1:4" x14ac:dyDescent="0.25">
      <c r="A54" s="4"/>
      <c r="B54" s="5"/>
      <c r="C54" s="4"/>
      <c r="D54" s="8"/>
    </row>
    <row r="55" spans="1:4" x14ac:dyDescent="0.25">
      <c r="A55" s="4"/>
      <c r="B55" s="5"/>
      <c r="C55" s="4"/>
      <c r="D55" s="8"/>
    </row>
    <row r="56" spans="1:4" x14ac:dyDescent="0.25">
      <c r="A56" s="4"/>
      <c r="B56" s="5"/>
      <c r="C56" s="4"/>
      <c r="D56" s="8"/>
    </row>
    <row r="57" spans="1:4" x14ac:dyDescent="0.25">
      <c r="A57" s="4"/>
      <c r="B57" s="5"/>
      <c r="C57" s="4"/>
      <c r="D57" s="8"/>
    </row>
    <row r="58" spans="1:4" x14ac:dyDescent="0.25">
      <c r="A58" s="4"/>
      <c r="B58" s="5"/>
      <c r="C58" s="4"/>
      <c r="D58" s="8"/>
    </row>
    <row r="59" spans="1:4" x14ac:dyDescent="0.25">
      <c r="A59" s="4"/>
      <c r="B59" s="5"/>
      <c r="C59" s="4"/>
      <c r="D59" s="8"/>
    </row>
    <row r="60" spans="1:4" x14ac:dyDescent="0.25">
      <c r="A60" s="4"/>
      <c r="B60" s="5"/>
      <c r="C60" s="4"/>
      <c r="D60" s="8"/>
    </row>
    <row r="61" spans="1:4" x14ac:dyDescent="0.25">
      <c r="A61" s="4"/>
      <c r="B61" s="5"/>
      <c r="C61" s="4"/>
      <c r="D61" s="8"/>
    </row>
    <row r="62" spans="1:4" x14ac:dyDescent="0.25">
      <c r="A62" s="4"/>
      <c r="B62" s="5"/>
      <c r="C62" s="4"/>
      <c r="D62" s="8"/>
    </row>
    <row r="63" spans="1:4" x14ac:dyDescent="0.25">
      <c r="A63" s="4"/>
      <c r="B63" s="5"/>
      <c r="C63" s="4"/>
      <c r="D63" s="8"/>
    </row>
    <row r="64" spans="1:4" x14ac:dyDescent="0.25">
      <c r="A64" s="4"/>
      <c r="B64" s="5"/>
      <c r="C64" s="4"/>
      <c r="D64" s="8"/>
    </row>
    <row r="65" spans="1:4" x14ac:dyDescent="0.25">
      <c r="A65" s="4"/>
      <c r="B65" s="5"/>
      <c r="C65" s="4"/>
      <c r="D65" s="8"/>
    </row>
    <row r="66" spans="1:4" x14ac:dyDescent="0.25">
      <c r="A66" s="4"/>
      <c r="B66" s="5"/>
      <c r="C66" s="4"/>
      <c r="D66" s="8"/>
    </row>
    <row r="67" spans="1:4" x14ac:dyDescent="0.25">
      <c r="A67" s="4"/>
      <c r="B67" s="5"/>
      <c r="C67" s="4"/>
      <c r="D67" s="8"/>
    </row>
    <row r="68" spans="1:4" x14ac:dyDescent="0.25">
      <c r="A68" s="4"/>
      <c r="B68" s="5"/>
      <c r="C68" s="4"/>
      <c r="D68" s="8"/>
    </row>
    <row r="69" spans="1:4" x14ac:dyDescent="0.25">
      <c r="A69" s="4"/>
      <c r="B69" s="5"/>
      <c r="C69" s="4"/>
      <c r="D69" s="8"/>
    </row>
    <row r="70" spans="1:4" x14ac:dyDescent="0.25">
      <c r="A70" s="4"/>
      <c r="B70" s="5"/>
      <c r="C70" s="4"/>
      <c r="D70" s="8"/>
    </row>
    <row r="71" spans="1:4" x14ac:dyDescent="0.25">
      <c r="A71" s="4"/>
      <c r="B71" s="5"/>
      <c r="C71" s="4"/>
      <c r="D71" s="8"/>
    </row>
    <row r="72" spans="1:4" x14ac:dyDescent="0.25">
      <c r="A72" s="4"/>
      <c r="B72" s="5"/>
      <c r="C72" s="4"/>
      <c r="D72" s="8"/>
    </row>
    <row r="73" spans="1:4" x14ac:dyDescent="0.25">
      <c r="A73" s="4"/>
      <c r="B73" s="5"/>
      <c r="C73" s="4"/>
      <c r="D73" s="8"/>
    </row>
    <row r="74" spans="1:4" x14ac:dyDescent="0.25">
      <c r="A74" s="4"/>
      <c r="B74" s="5"/>
      <c r="C74" s="4"/>
      <c r="D74" s="8"/>
    </row>
    <row r="75" spans="1:4" x14ac:dyDescent="0.25">
      <c r="A75" s="4"/>
      <c r="B75" s="5"/>
      <c r="C75" s="4"/>
      <c r="D75" s="8"/>
    </row>
    <row r="76" spans="1:4" x14ac:dyDescent="0.25">
      <c r="A76" s="4"/>
      <c r="B76" s="5"/>
      <c r="C76" s="4"/>
      <c r="D76" s="8"/>
    </row>
    <row r="77" spans="1:4" x14ac:dyDescent="0.25">
      <c r="A77" s="4"/>
      <c r="B77" s="5"/>
      <c r="C77" s="4"/>
      <c r="D77" s="8"/>
    </row>
    <row r="78" spans="1:4" x14ac:dyDescent="0.25">
      <c r="A78" s="4"/>
      <c r="B78" s="5"/>
      <c r="C78" s="4"/>
      <c r="D78" s="8"/>
    </row>
    <row r="79" spans="1:4" x14ac:dyDescent="0.25">
      <c r="A79" s="4"/>
      <c r="B79" s="5"/>
      <c r="C79" s="4"/>
      <c r="D79" s="8"/>
    </row>
    <row r="80" spans="1:4" x14ac:dyDescent="0.25">
      <c r="A80" s="4"/>
      <c r="B80" s="5"/>
      <c r="C80" s="4"/>
      <c r="D80" s="8"/>
    </row>
    <row r="81" spans="1:4" x14ac:dyDescent="0.25">
      <c r="A81" s="4"/>
      <c r="B81" s="5"/>
      <c r="C81" s="4"/>
      <c r="D81" s="8"/>
    </row>
    <row r="82" spans="1:4" x14ac:dyDescent="0.25">
      <c r="A82" s="4"/>
      <c r="B82" s="5"/>
      <c r="C82" s="4"/>
      <c r="D82" s="8"/>
    </row>
    <row r="83" spans="1:4" x14ac:dyDescent="0.25">
      <c r="A83" s="4"/>
      <c r="B83" s="5"/>
      <c r="C83" s="4"/>
      <c r="D83" s="8"/>
    </row>
    <row r="84" spans="1:4" x14ac:dyDescent="0.25">
      <c r="A84" s="4"/>
      <c r="B84" s="5"/>
      <c r="C84" s="4"/>
      <c r="D84" s="8"/>
    </row>
    <row r="85" spans="1:4" x14ac:dyDescent="0.25">
      <c r="A85" s="4"/>
      <c r="B85" s="5"/>
      <c r="C85" s="4"/>
      <c r="D85" s="8"/>
    </row>
    <row r="86" spans="1:4" x14ac:dyDescent="0.25">
      <c r="A86" s="4"/>
      <c r="B86" s="5"/>
      <c r="C86" s="4"/>
      <c r="D86" s="8"/>
    </row>
    <row r="87" spans="1:4" x14ac:dyDescent="0.25">
      <c r="A87" s="4"/>
      <c r="B87" s="5"/>
      <c r="C87" s="4"/>
      <c r="D87" s="8"/>
    </row>
    <row r="88" spans="1:4" x14ac:dyDescent="0.25">
      <c r="A88" s="4"/>
      <c r="B88" s="5"/>
      <c r="C88" s="4"/>
      <c r="D88" s="8"/>
    </row>
    <row r="89" spans="1:4" x14ac:dyDescent="0.25">
      <c r="A89" s="4"/>
      <c r="B89" s="5"/>
      <c r="C89" s="4"/>
      <c r="D89" s="8"/>
    </row>
    <row r="90" spans="1:4" x14ac:dyDescent="0.25">
      <c r="A90" s="4"/>
      <c r="B90" s="5"/>
      <c r="C90" s="4"/>
      <c r="D90" s="8"/>
    </row>
  </sheetData>
  <mergeCells count="9">
    <mergeCell ref="A16:D16"/>
    <mergeCell ref="B19:D19"/>
    <mergeCell ref="B20:D20"/>
    <mergeCell ref="A1:D1"/>
    <mergeCell ref="A2:D2"/>
    <mergeCell ref="B4:B5"/>
    <mergeCell ref="C4:C5"/>
    <mergeCell ref="D4:D5"/>
    <mergeCell ref="A9:D9"/>
  </mergeCells>
  <pageMargins left="0.39370078740157499" right="0.39370078740157499" top="0.39370078740157499" bottom="0.39370078740157499" header="0.31496062992126" footer="0.31496062992126"/>
  <pageSetup paperSize="9" scale="9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0"/>
  <sheetViews>
    <sheetView view="pageBreakPreview" zoomScale="125" zoomScaleNormal="100" zoomScaleSheetLayoutView="125" workbookViewId="0">
      <selection activeCell="D3" sqref="D1:D1048576"/>
    </sheetView>
  </sheetViews>
  <sheetFormatPr defaultColWidth="9.140625" defaultRowHeight="15" x14ac:dyDescent="0.25"/>
  <cols>
    <col min="1" max="1" width="3.85546875" style="1" bestFit="1" customWidth="1"/>
    <col min="2" max="2" width="70.85546875" style="1" customWidth="1"/>
    <col min="3" max="3" width="8" style="1" bestFit="1" customWidth="1"/>
    <col min="4" max="4" width="11" style="1" bestFit="1" customWidth="1"/>
    <col min="5" max="16384" width="9.140625" style="1"/>
  </cols>
  <sheetData>
    <row r="1" spans="1:4" ht="25.5" customHeight="1" x14ac:dyDescent="0.25">
      <c r="A1" s="44" t="s">
        <v>31</v>
      </c>
      <c r="B1" s="44"/>
      <c r="C1" s="44"/>
      <c r="D1" s="44"/>
    </row>
    <row r="2" spans="1:4" x14ac:dyDescent="0.25">
      <c r="A2" s="53" t="s">
        <v>71</v>
      </c>
      <c r="B2" s="53"/>
      <c r="C2" s="53"/>
      <c r="D2" s="53"/>
    </row>
    <row r="3" spans="1:4" x14ac:dyDescent="0.2">
      <c r="A3" s="4"/>
      <c r="B3" s="5"/>
      <c r="C3" s="4"/>
      <c r="D3" s="8"/>
    </row>
    <row r="4" spans="1:4" x14ac:dyDescent="0.25">
      <c r="A4" s="23" t="s">
        <v>0</v>
      </c>
      <c r="B4" s="46" t="s">
        <v>2</v>
      </c>
      <c r="C4" s="48" t="s">
        <v>3</v>
      </c>
      <c r="D4" s="54" t="s">
        <v>4</v>
      </c>
    </row>
    <row r="5" spans="1:4" x14ac:dyDescent="0.25">
      <c r="A5" s="23" t="s">
        <v>1</v>
      </c>
      <c r="B5" s="47"/>
      <c r="C5" s="48"/>
      <c r="D5" s="54"/>
    </row>
    <row r="6" spans="1:4" x14ac:dyDescent="0.25">
      <c r="A6" s="2">
        <v>1</v>
      </c>
      <c r="B6" s="25" t="s">
        <v>5</v>
      </c>
      <c r="C6" s="2" t="s">
        <v>6</v>
      </c>
      <c r="D6" s="39">
        <v>44643</v>
      </c>
    </row>
    <row r="7" spans="1:4" x14ac:dyDescent="0.25">
      <c r="A7" s="2">
        <v>2</v>
      </c>
      <c r="B7" s="25" t="s">
        <v>7</v>
      </c>
      <c r="C7" s="2" t="s">
        <v>6</v>
      </c>
      <c r="D7" s="39">
        <v>44197</v>
      </c>
    </row>
    <row r="8" spans="1:4" x14ac:dyDescent="0.25">
      <c r="A8" s="2">
        <v>3</v>
      </c>
      <c r="B8" s="25" t="s">
        <v>8</v>
      </c>
      <c r="C8" s="2" t="s">
        <v>6</v>
      </c>
      <c r="D8" s="39">
        <v>44561</v>
      </c>
    </row>
    <row r="9" spans="1:4" ht="27.75" customHeight="1" x14ac:dyDescent="0.25">
      <c r="A9" s="50" t="s">
        <v>9</v>
      </c>
      <c r="B9" s="50"/>
      <c r="C9" s="50"/>
      <c r="D9" s="50"/>
    </row>
    <row r="10" spans="1:4" x14ac:dyDescent="0.25">
      <c r="A10" s="2">
        <v>4</v>
      </c>
      <c r="B10" s="25" t="s">
        <v>10</v>
      </c>
      <c r="C10" s="2" t="s">
        <v>11</v>
      </c>
      <c r="D10" s="7">
        <v>65792.59</v>
      </c>
    </row>
    <row r="11" spans="1:4" ht="25.5" x14ac:dyDescent="0.25">
      <c r="A11" s="3"/>
      <c r="B11" s="25" t="s">
        <v>12</v>
      </c>
      <c r="C11" s="3"/>
      <c r="D11" s="7"/>
    </row>
    <row r="12" spans="1:4" x14ac:dyDescent="0.25">
      <c r="A12" s="2">
        <v>5</v>
      </c>
      <c r="B12" s="25" t="s">
        <v>13</v>
      </c>
      <c r="C12" s="2" t="s">
        <v>11</v>
      </c>
      <c r="D12" s="6">
        <v>105211.2</v>
      </c>
    </row>
    <row r="13" spans="1:4" x14ac:dyDescent="0.25">
      <c r="A13" s="2">
        <v>6</v>
      </c>
      <c r="B13" s="25" t="s">
        <v>14</v>
      </c>
      <c r="C13" s="2" t="s">
        <v>11</v>
      </c>
      <c r="D13" s="7">
        <f>D10+D12-D14</f>
        <v>102547.94999999998</v>
      </c>
    </row>
    <row r="14" spans="1:4" x14ac:dyDescent="0.25">
      <c r="A14" s="2">
        <v>7</v>
      </c>
      <c r="B14" s="25" t="s">
        <v>15</v>
      </c>
      <c r="C14" s="2" t="s">
        <v>11</v>
      </c>
      <c r="D14" s="7">
        <v>68455.839999999997</v>
      </c>
    </row>
    <row r="15" spans="1:4" ht="38.25" x14ac:dyDescent="0.25">
      <c r="A15" s="2">
        <v>8</v>
      </c>
      <c r="B15" s="25" t="s">
        <v>16</v>
      </c>
      <c r="C15" s="2" t="s">
        <v>11</v>
      </c>
      <c r="D15" s="7">
        <f>D12</f>
        <v>105211.2</v>
      </c>
    </row>
    <row r="16" spans="1:4" x14ac:dyDescent="0.25">
      <c r="A16" s="50" t="s">
        <v>17</v>
      </c>
      <c r="B16" s="50"/>
      <c r="C16" s="50"/>
      <c r="D16" s="50"/>
    </row>
    <row r="17" spans="1:4" x14ac:dyDescent="0.25">
      <c r="A17" s="2">
        <v>9</v>
      </c>
      <c r="B17" s="25" t="s">
        <v>18</v>
      </c>
      <c r="C17" s="2" t="s">
        <v>11</v>
      </c>
      <c r="D17" s="7">
        <f>D21+D31+D41</f>
        <v>10311.98</v>
      </c>
    </row>
    <row r="18" spans="1:4" x14ac:dyDescent="0.25">
      <c r="A18" s="2">
        <v>10</v>
      </c>
      <c r="B18" s="25" t="s">
        <v>15</v>
      </c>
      <c r="C18" s="2" t="s">
        <v>11</v>
      </c>
      <c r="D18" s="7">
        <f>D24+D34+D44</f>
        <v>-1282.93</v>
      </c>
    </row>
    <row r="19" spans="1:4" x14ac:dyDescent="0.25">
      <c r="A19" s="2">
        <v>11</v>
      </c>
      <c r="B19" s="50" t="s">
        <v>19</v>
      </c>
      <c r="C19" s="50"/>
      <c r="D19" s="50"/>
    </row>
    <row r="20" spans="1:4" x14ac:dyDescent="0.25">
      <c r="A20" s="2"/>
      <c r="B20" s="51" t="s">
        <v>20</v>
      </c>
      <c r="C20" s="51"/>
      <c r="D20" s="51"/>
    </row>
    <row r="21" spans="1:4" x14ac:dyDescent="0.25">
      <c r="A21" s="2">
        <v>12</v>
      </c>
      <c r="B21" s="25" t="s">
        <v>18</v>
      </c>
      <c r="C21" s="2" t="s">
        <v>11</v>
      </c>
      <c r="D21" s="7">
        <v>10311.98</v>
      </c>
    </row>
    <row r="22" spans="1:4" x14ac:dyDescent="0.25">
      <c r="A22" s="2">
        <v>13</v>
      </c>
      <c r="B22" s="25" t="s">
        <v>21</v>
      </c>
      <c r="C22" s="2" t="s">
        <v>11</v>
      </c>
      <c r="D22" s="7">
        <v>10871.57</v>
      </c>
    </row>
    <row r="23" spans="1:4" x14ac:dyDescent="0.25">
      <c r="A23" s="2">
        <v>14</v>
      </c>
      <c r="B23" s="25" t="s">
        <v>22</v>
      </c>
      <c r="C23" s="2" t="s">
        <v>11</v>
      </c>
      <c r="D23" s="7">
        <f>D21+D22-D24</f>
        <v>22466.48</v>
      </c>
    </row>
    <row r="24" spans="1:4" x14ac:dyDescent="0.25">
      <c r="A24" s="2">
        <v>15</v>
      </c>
      <c r="B24" s="25" t="s">
        <v>23</v>
      </c>
      <c r="C24" s="2" t="s">
        <v>11</v>
      </c>
      <c r="D24" s="7">
        <v>-1282.93</v>
      </c>
    </row>
    <row r="25" spans="1:4" x14ac:dyDescent="0.25">
      <c r="A25" s="2">
        <v>16</v>
      </c>
      <c r="B25" s="25" t="s">
        <v>24</v>
      </c>
      <c r="C25" s="2" t="s">
        <v>11</v>
      </c>
      <c r="D25" s="7">
        <v>0</v>
      </c>
    </row>
    <row r="26" spans="1:4" x14ac:dyDescent="0.25">
      <c r="A26" s="2">
        <v>17</v>
      </c>
      <c r="B26" s="25" t="s">
        <v>25</v>
      </c>
      <c r="C26" s="2" t="s">
        <v>11</v>
      </c>
      <c r="D26" s="7">
        <v>0</v>
      </c>
    </row>
    <row r="27" spans="1:4" x14ac:dyDescent="0.25">
      <c r="A27" s="2">
        <v>18</v>
      </c>
      <c r="B27" s="25" t="s">
        <v>26</v>
      </c>
      <c r="C27" s="2" t="s">
        <v>11</v>
      </c>
      <c r="D27" s="7">
        <v>0</v>
      </c>
    </row>
    <row r="28" spans="1:4" ht="25.5" x14ac:dyDescent="0.25">
      <c r="A28" s="2">
        <v>19</v>
      </c>
      <c r="B28" s="25" t="s">
        <v>27</v>
      </c>
      <c r="C28" s="2" t="s">
        <v>11</v>
      </c>
      <c r="D28" s="7">
        <f>D25+D26-D27</f>
        <v>0</v>
      </c>
    </row>
    <row r="29" spans="1:4" x14ac:dyDescent="0.25">
      <c r="A29" s="2">
        <v>20</v>
      </c>
      <c r="B29" s="24" t="s">
        <v>74</v>
      </c>
      <c r="C29" s="2" t="s">
        <v>11</v>
      </c>
      <c r="D29" s="7">
        <f>D28</f>
        <v>0</v>
      </c>
    </row>
    <row r="30" spans="1:4" x14ac:dyDescent="0.25">
      <c r="A30" s="2"/>
      <c r="B30" s="26" t="s">
        <v>28</v>
      </c>
      <c r="C30" s="2"/>
      <c r="D30" s="6"/>
    </row>
    <row r="31" spans="1:4" x14ac:dyDescent="0.25">
      <c r="A31" s="2">
        <v>21</v>
      </c>
      <c r="B31" s="25" t="s">
        <v>18</v>
      </c>
      <c r="C31" s="2" t="s">
        <v>11</v>
      </c>
      <c r="D31" s="7">
        <v>0</v>
      </c>
    </row>
    <row r="32" spans="1:4" x14ac:dyDescent="0.25">
      <c r="A32" s="2">
        <v>22</v>
      </c>
      <c r="B32" s="25" t="s">
        <v>21</v>
      </c>
      <c r="C32" s="2" t="s">
        <v>11</v>
      </c>
      <c r="D32" s="7">
        <v>0</v>
      </c>
    </row>
    <row r="33" spans="1:4" x14ac:dyDescent="0.25">
      <c r="A33" s="2">
        <v>23</v>
      </c>
      <c r="B33" s="25" t="s">
        <v>22</v>
      </c>
      <c r="C33" s="2" t="s">
        <v>11</v>
      </c>
      <c r="D33" s="7">
        <v>0</v>
      </c>
    </row>
    <row r="34" spans="1:4" x14ac:dyDescent="0.25">
      <c r="A34" s="2">
        <v>24</v>
      </c>
      <c r="B34" s="25" t="s">
        <v>23</v>
      </c>
      <c r="C34" s="2" t="s">
        <v>11</v>
      </c>
      <c r="D34" s="7">
        <f>D32-D33+D31</f>
        <v>0</v>
      </c>
    </row>
    <row r="35" spans="1:4" x14ac:dyDescent="0.25">
      <c r="A35" s="2">
        <v>25</v>
      </c>
      <c r="B35" s="25" t="s">
        <v>24</v>
      </c>
      <c r="C35" s="2" t="s">
        <v>11</v>
      </c>
      <c r="D35" s="7">
        <v>0</v>
      </c>
    </row>
    <row r="36" spans="1:4" x14ac:dyDescent="0.25">
      <c r="A36" s="2">
        <v>26</v>
      </c>
      <c r="B36" s="25" t="s">
        <v>25</v>
      </c>
      <c r="C36" s="2" t="s">
        <v>11</v>
      </c>
      <c r="D36" s="7">
        <v>0</v>
      </c>
    </row>
    <row r="37" spans="1:4" x14ac:dyDescent="0.25">
      <c r="A37" s="2">
        <v>27</v>
      </c>
      <c r="B37" s="25" t="s">
        <v>26</v>
      </c>
      <c r="C37" s="2" t="s">
        <v>11</v>
      </c>
      <c r="D37" s="7">
        <v>0</v>
      </c>
    </row>
    <row r="38" spans="1:4" x14ac:dyDescent="0.25">
      <c r="A38" s="2">
        <v>28</v>
      </c>
      <c r="B38" s="25" t="s">
        <v>29</v>
      </c>
      <c r="C38" s="2" t="s">
        <v>11</v>
      </c>
      <c r="D38" s="7">
        <f>D35+D36-D37</f>
        <v>0</v>
      </c>
    </row>
    <row r="39" spans="1:4" x14ac:dyDescent="0.25">
      <c r="A39" s="2">
        <v>29</v>
      </c>
      <c r="B39" s="24" t="s">
        <v>74</v>
      </c>
      <c r="C39" s="2" t="s">
        <v>11</v>
      </c>
      <c r="D39" s="7">
        <f>D38</f>
        <v>0</v>
      </c>
    </row>
    <row r="40" spans="1:4" x14ac:dyDescent="0.25">
      <c r="A40" s="2"/>
      <c r="B40" s="26" t="s">
        <v>30</v>
      </c>
      <c r="C40" s="2"/>
      <c r="D40" s="6"/>
    </row>
    <row r="41" spans="1:4" x14ac:dyDescent="0.25">
      <c r="A41" s="2">
        <v>30</v>
      </c>
      <c r="B41" s="25" t="s">
        <v>18</v>
      </c>
      <c r="C41" s="2" t="s">
        <v>11</v>
      </c>
      <c r="D41" s="7">
        <v>0</v>
      </c>
    </row>
    <row r="42" spans="1:4" x14ac:dyDescent="0.25">
      <c r="A42" s="2">
        <v>31</v>
      </c>
      <c r="B42" s="25" t="s">
        <v>21</v>
      </c>
      <c r="C42" s="2" t="s">
        <v>11</v>
      </c>
      <c r="D42" s="7">
        <v>0</v>
      </c>
    </row>
    <row r="43" spans="1:4" x14ac:dyDescent="0.25">
      <c r="A43" s="2">
        <v>32</v>
      </c>
      <c r="B43" s="25" t="s">
        <v>22</v>
      </c>
      <c r="C43" s="2" t="s">
        <v>11</v>
      </c>
      <c r="D43" s="7">
        <v>0</v>
      </c>
    </row>
    <row r="44" spans="1:4" x14ac:dyDescent="0.25">
      <c r="A44" s="2">
        <v>33</v>
      </c>
      <c r="B44" s="25" t="s">
        <v>23</v>
      </c>
      <c r="C44" s="2" t="s">
        <v>11</v>
      </c>
      <c r="D44" s="7">
        <f>D42-D43+D41</f>
        <v>0</v>
      </c>
    </row>
    <row r="45" spans="1:4" x14ac:dyDescent="0.25">
      <c r="A45" s="2">
        <v>34</v>
      </c>
      <c r="B45" s="25" t="s">
        <v>24</v>
      </c>
      <c r="C45" s="2" t="s">
        <v>11</v>
      </c>
      <c r="D45" s="7">
        <v>0</v>
      </c>
    </row>
    <row r="46" spans="1:4" x14ac:dyDescent="0.25">
      <c r="A46" s="2">
        <v>35</v>
      </c>
      <c r="B46" s="25" t="s">
        <v>25</v>
      </c>
      <c r="C46" s="2" t="s">
        <v>11</v>
      </c>
      <c r="D46" s="7">
        <v>0</v>
      </c>
    </row>
    <row r="47" spans="1:4" x14ac:dyDescent="0.25">
      <c r="A47" s="2">
        <v>36</v>
      </c>
      <c r="B47" s="25" t="s">
        <v>26</v>
      </c>
      <c r="C47" s="2" t="s">
        <v>11</v>
      </c>
      <c r="D47" s="7">
        <v>0</v>
      </c>
    </row>
    <row r="48" spans="1:4" x14ac:dyDescent="0.25">
      <c r="A48" s="2">
        <v>37</v>
      </c>
      <c r="B48" s="25" t="s">
        <v>29</v>
      </c>
      <c r="C48" s="2" t="s">
        <v>11</v>
      </c>
      <c r="D48" s="7">
        <f>D45+D46-D47</f>
        <v>0</v>
      </c>
    </row>
    <row r="49" spans="1:4" x14ac:dyDescent="0.25">
      <c r="A49" s="2">
        <v>38</v>
      </c>
      <c r="B49" s="24" t="s">
        <v>74</v>
      </c>
      <c r="C49" s="2" t="s">
        <v>11</v>
      </c>
      <c r="D49" s="7">
        <f>D48</f>
        <v>0</v>
      </c>
    </row>
    <row r="50" spans="1:4" x14ac:dyDescent="0.25">
      <c r="A50" s="4"/>
      <c r="B50" s="5"/>
      <c r="C50" s="4"/>
      <c r="D50" s="8"/>
    </row>
    <row r="51" spans="1:4" x14ac:dyDescent="0.25">
      <c r="A51" s="4"/>
      <c r="B51" s="5"/>
      <c r="C51" s="4"/>
      <c r="D51" s="8"/>
    </row>
    <row r="52" spans="1:4" x14ac:dyDescent="0.25">
      <c r="A52" s="4"/>
      <c r="B52" s="5"/>
      <c r="C52" s="4"/>
      <c r="D52" s="8"/>
    </row>
    <row r="53" spans="1:4" x14ac:dyDescent="0.25">
      <c r="A53" s="4"/>
      <c r="B53" s="5"/>
      <c r="C53" s="4"/>
      <c r="D53" s="8"/>
    </row>
    <row r="54" spans="1:4" x14ac:dyDescent="0.25">
      <c r="A54" s="4"/>
      <c r="B54" s="5"/>
      <c r="C54" s="4"/>
      <c r="D54" s="8"/>
    </row>
    <row r="55" spans="1:4" x14ac:dyDescent="0.25">
      <c r="A55" s="4"/>
      <c r="B55" s="5"/>
      <c r="C55" s="4"/>
      <c r="D55" s="8"/>
    </row>
    <row r="56" spans="1:4" x14ac:dyDescent="0.25">
      <c r="A56" s="4"/>
      <c r="B56" s="5"/>
      <c r="C56" s="4"/>
      <c r="D56" s="8"/>
    </row>
    <row r="57" spans="1:4" x14ac:dyDescent="0.25">
      <c r="A57" s="4"/>
      <c r="B57" s="5"/>
      <c r="C57" s="4"/>
      <c r="D57" s="8"/>
    </row>
    <row r="58" spans="1:4" x14ac:dyDescent="0.25">
      <c r="A58" s="4"/>
      <c r="B58" s="5"/>
      <c r="C58" s="4"/>
      <c r="D58" s="8"/>
    </row>
    <row r="59" spans="1:4" x14ac:dyDescent="0.25">
      <c r="A59" s="4"/>
      <c r="B59" s="5"/>
      <c r="C59" s="4"/>
      <c r="D59" s="8"/>
    </row>
    <row r="60" spans="1:4" x14ac:dyDescent="0.25">
      <c r="A60" s="4"/>
      <c r="B60" s="5"/>
      <c r="C60" s="4"/>
      <c r="D60" s="8"/>
    </row>
    <row r="61" spans="1:4" x14ac:dyDescent="0.25">
      <c r="A61" s="4"/>
      <c r="B61" s="5"/>
      <c r="C61" s="4"/>
      <c r="D61" s="8"/>
    </row>
    <row r="62" spans="1:4" x14ac:dyDescent="0.25">
      <c r="A62" s="4"/>
      <c r="B62" s="5"/>
      <c r="C62" s="4"/>
      <c r="D62" s="8"/>
    </row>
    <row r="63" spans="1:4" x14ac:dyDescent="0.25">
      <c r="A63" s="4"/>
      <c r="B63" s="5"/>
      <c r="C63" s="4"/>
      <c r="D63" s="8"/>
    </row>
    <row r="64" spans="1:4" x14ac:dyDescent="0.25">
      <c r="A64" s="4"/>
      <c r="B64" s="5"/>
      <c r="C64" s="4"/>
      <c r="D64" s="8"/>
    </row>
    <row r="65" spans="1:4" x14ac:dyDescent="0.25">
      <c r="A65" s="4"/>
      <c r="B65" s="5"/>
      <c r="C65" s="4"/>
      <c r="D65" s="8"/>
    </row>
    <row r="66" spans="1:4" x14ac:dyDescent="0.25">
      <c r="A66" s="4"/>
      <c r="B66" s="5"/>
      <c r="C66" s="4"/>
      <c r="D66" s="8"/>
    </row>
    <row r="67" spans="1:4" x14ac:dyDescent="0.25">
      <c r="A67" s="4"/>
      <c r="B67" s="5"/>
      <c r="C67" s="4"/>
      <c r="D67" s="8"/>
    </row>
    <row r="68" spans="1:4" x14ac:dyDescent="0.25">
      <c r="A68" s="4"/>
      <c r="B68" s="5"/>
      <c r="C68" s="4"/>
      <c r="D68" s="8"/>
    </row>
    <row r="69" spans="1:4" x14ac:dyDescent="0.25">
      <c r="A69" s="4"/>
      <c r="B69" s="5"/>
      <c r="C69" s="4"/>
      <c r="D69" s="8"/>
    </row>
    <row r="70" spans="1:4" x14ac:dyDescent="0.25">
      <c r="A70" s="4"/>
      <c r="B70" s="5"/>
      <c r="C70" s="4"/>
      <c r="D70" s="8"/>
    </row>
    <row r="71" spans="1:4" x14ac:dyDescent="0.25">
      <c r="A71" s="4"/>
      <c r="B71" s="5"/>
      <c r="C71" s="4"/>
      <c r="D71" s="8"/>
    </row>
    <row r="72" spans="1:4" x14ac:dyDescent="0.25">
      <c r="A72" s="4"/>
      <c r="B72" s="5"/>
      <c r="C72" s="4"/>
      <c r="D72" s="8"/>
    </row>
    <row r="73" spans="1:4" x14ac:dyDescent="0.25">
      <c r="A73" s="4"/>
      <c r="B73" s="5"/>
      <c r="C73" s="4"/>
      <c r="D73" s="8"/>
    </row>
    <row r="74" spans="1:4" x14ac:dyDescent="0.25">
      <c r="A74" s="4"/>
      <c r="B74" s="5"/>
      <c r="C74" s="4"/>
      <c r="D74" s="8"/>
    </row>
    <row r="75" spans="1:4" x14ac:dyDescent="0.25">
      <c r="A75" s="4"/>
      <c r="B75" s="5"/>
      <c r="C75" s="4"/>
      <c r="D75" s="8"/>
    </row>
    <row r="76" spans="1:4" x14ac:dyDescent="0.25">
      <c r="A76" s="4"/>
      <c r="B76" s="5"/>
      <c r="C76" s="4"/>
      <c r="D76" s="8"/>
    </row>
    <row r="77" spans="1:4" x14ac:dyDescent="0.25">
      <c r="A77" s="4"/>
      <c r="B77" s="5"/>
      <c r="C77" s="4"/>
      <c r="D77" s="8"/>
    </row>
    <row r="78" spans="1:4" x14ac:dyDescent="0.25">
      <c r="A78" s="4"/>
      <c r="B78" s="5"/>
      <c r="C78" s="4"/>
      <c r="D78" s="8"/>
    </row>
    <row r="79" spans="1:4" x14ac:dyDescent="0.25">
      <c r="A79" s="4"/>
      <c r="B79" s="5"/>
      <c r="C79" s="4"/>
      <c r="D79" s="8"/>
    </row>
    <row r="80" spans="1:4" x14ac:dyDescent="0.25">
      <c r="A80" s="4"/>
      <c r="B80" s="5"/>
      <c r="C80" s="4"/>
      <c r="D80" s="8"/>
    </row>
    <row r="81" spans="1:4" x14ac:dyDescent="0.25">
      <c r="A81" s="4"/>
      <c r="B81" s="5"/>
      <c r="C81" s="4"/>
      <c r="D81" s="8"/>
    </row>
    <row r="82" spans="1:4" x14ac:dyDescent="0.25">
      <c r="A82" s="4"/>
      <c r="B82" s="5"/>
      <c r="C82" s="4"/>
      <c r="D82" s="8"/>
    </row>
    <row r="83" spans="1:4" x14ac:dyDescent="0.25">
      <c r="A83" s="4"/>
      <c r="B83" s="5"/>
      <c r="C83" s="4"/>
      <c r="D83" s="8"/>
    </row>
    <row r="84" spans="1:4" x14ac:dyDescent="0.25">
      <c r="A84" s="4"/>
      <c r="B84" s="5"/>
      <c r="C84" s="4"/>
      <c r="D84" s="8"/>
    </row>
    <row r="85" spans="1:4" x14ac:dyDescent="0.25">
      <c r="A85" s="4"/>
      <c r="B85" s="5"/>
      <c r="C85" s="4"/>
      <c r="D85" s="8"/>
    </row>
    <row r="86" spans="1:4" x14ac:dyDescent="0.25">
      <c r="A86" s="4"/>
      <c r="B86" s="5"/>
      <c r="C86" s="4"/>
      <c r="D86" s="8"/>
    </row>
    <row r="87" spans="1:4" x14ac:dyDescent="0.25">
      <c r="A87" s="4"/>
      <c r="B87" s="5"/>
      <c r="C87" s="4"/>
      <c r="D87" s="8"/>
    </row>
    <row r="88" spans="1:4" x14ac:dyDescent="0.25">
      <c r="A88" s="4"/>
      <c r="B88" s="5"/>
      <c r="C88" s="4"/>
      <c r="D88" s="8"/>
    </row>
    <row r="89" spans="1:4" x14ac:dyDescent="0.25">
      <c r="A89" s="4"/>
      <c r="B89" s="5"/>
      <c r="C89" s="4"/>
      <c r="D89" s="8"/>
    </row>
    <row r="90" spans="1:4" x14ac:dyDescent="0.25">
      <c r="A90" s="4"/>
      <c r="B90" s="5"/>
      <c r="C90" s="4"/>
      <c r="D90" s="8"/>
    </row>
  </sheetData>
  <mergeCells count="9">
    <mergeCell ref="A16:D16"/>
    <mergeCell ref="B19:D19"/>
    <mergeCell ref="B20:D20"/>
    <mergeCell ref="A1:D1"/>
    <mergeCell ref="A2:D2"/>
    <mergeCell ref="B4:B5"/>
    <mergeCell ref="C4:C5"/>
    <mergeCell ref="D4:D5"/>
    <mergeCell ref="A9:D9"/>
  </mergeCells>
  <pageMargins left="0.39370078740157499" right="0.39370078740157499" top="0.39370078740157499" bottom="0.39370078740157499" header="0.31496062992126" footer="0.31496062992126"/>
  <pageSetup paperSize="9" scale="9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0"/>
  <sheetViews>
    <sheetView view="pageBreakPreview" topLeftCell="A6" zoomScaleNormal="100" zoomScaleSheetLayoutView="100" workbookViewId="0">
      <selection activeCell="A6" sqref="A1:XFD1048576"/>
    </sheetView>
  </sheetViews>
  <sheetFormatPr defaultColWidth="9.140625" defaultRowHeight="15" x14ac:dyDescent="0.25"/>
  <cols>
    <col min="1" max="1" width="3.85546875" style="1" bestFit="1" customWidth="1"/>
    <col min="2" max="2" width="71.28515625" style="1" customWidth="1"/>
    <col min="3" max="3" width="8" style="1" bestFit="1" customWidth="1"/>
    <col min="4" max="4" width="11" style="1" bestFit="1" customWidth="1"/>
    <col min="5" max="16384" width="9.140625" style="1"/>
  </cols>
  <sheetData>
    <row r="1" spans="1:4" ht="30" customHeight="1" x14ac:dyDescent="0.25">
      <c r="A1" s="44" t="s">
        <v>31</v>
      </c>
      <c r="B1" s="44"/>
      <c r="C1" s="44"/>
      <c r="D1" s="44"/>
    </row>
    <row r="2" spans="1:4" ht="15" customHeight="1" x14ac:dyDescent="0.25">
      <c r="A2" s="53" t="s">
        <v>72</v>
      </c>
      <c r="B2" s="53"/>
      <c r="C2" s="53"/>
      <c r="D2" s="53"/>
    </row>
    <row r="3" spans="1:4" x14ac:dyDescent="0.2">
      <c r="A3" s="4"/>
      <c r="B3" s="5"/>
      <c r="C3" s="4"/>
      <c r="D3" s="8"/>
    </row>
    <row r="4" spans="1:4" x14ac:dyDescent="0.25">
      <c r="A4" s="36" t="s">
        <v>0</v>
      </c>
      <c r="B4" s="46" t="s">
        <v>2</v>
      </c>
      <c r="C4" s="46" t="s">
        <v>3</v>
      </c>
      <c r="D4" s="62" t="s">
        <v>4</v>
      </c>
    </row>
    <row r="5" spans="1:4" x14ac:dyDescent="0.25">
      <c r="A5" s="36" t="s">
        <v>1</v>
      </c>
      <c r="B5" s="47"/>
      <c r="C5" s="47"/>
      <c r="D5" s="63"/>
    </row>
    <row r="6" spans="1:4" x14ac:dyDescent="0.25">
      <c r="A6" s="2">
        <v>1</v>
      </c>
      <c r="B6" s="37" t="s">
        <v>5</v>
      </c>
      <c r="C6" s="2" t="s">
        <v>6</v>
      </c>
      <c r="D6" s="39">
        <v>44643</v>
      </c>
    </row>
    <row r="7" spans="1:4" x14ac:dyDescent="0.25">
      <c r="A7" s="2">
        <v>2</v>
      </c>
      <c r="B7" s="37" t="s">
        <v>7</v>
      </c>
      <c r="C7" s="2" t="s">
        <v>6</v>
      </c>
      <c r="D7" s="39">
        <v>44197</v>
      </c>
    </row>
    <row r="8" spans="1:4" x14ac:dyDescent="0.25">
      <c r="A8" s="2">
        <v>3</v>
      </c>
      <c r="B8" s="37" t="s">
        <v>8</v>
      </c>
      <c r="C8" s="2" t="s">
        <v>6</v>
      </c>
      <c r="D8" s="39">
        <v>44561</v>
      </c>
    </row>
    <row r="9" spans="1:4" ht="27.75" customHeight="1" x14ac:dyDescent="0.25">
      <c r="A9" s="56" t="s">
        <v>9</v>
      </c>
      <c r="B9" s="57"/>
      <c r="C9" s="57"/>
      <c r="D9" s="58"/>
    </row>
    <row r="10" spans="1:4" x14ac:dyDescent="0.25">
      <c r="A10" s="2">
        <v>4</v>
      </c>
      <c r="B10" s="37" t="s">
        <v>10</v>
      </c>
      <c r="C10" s="2" t="s">
        <v>11</v>
      </c>
      <c r="D10" s="7">
        <v>128000.55</v>
      </c>
    </row>
    <row r="11" spans="1:4" ht="25.5" x14ac:dyDescent="0.25">
      <c r="A11" s="3"/>
      <c r="B11" s="37" t="s">
        <v>12</v>
      </c>
      <c r="C11" s="3"/>
      <c r="D11" s="7"/>
    </row>
    <row r="12" spans="1:4" x14ac:dyDescent="0.25">
      <c r="A12" s="2">
        <v>5</v>
      </c>
      <c r="B12" s="37" t="s">
        <v>13</v>
      </c>
      <c r="C12" s="2" t="s">
        <v>11</v>
      </c>
      <c r="D12" s="6">
        <v>125635.2</v>
      </c>
    </row>
    <row r="13" spans="1:4" x14ac:dyDescent="0.25">
      <c r="A13" s="2">
        <v>6</v>
      </c>
      <c r="B13" s="37" t="s">
        <v>14</v>
      </c>
      <c r="C13" s="2" t="s">
        <v>11</v>
      </c>
      <c r="D13" s="7">
        <f>D10+D12-D14</f>
        <v>0</v>
      </c>
    </row>
    <row r="14" spans="1:4" x14ac:dyDescent="0.25">
      <c r="A14" s="2">
        <v>7</v>
      </c>
      <c r="B14" s="37" t="s">
        <v>15</v>
      </c>
      <c r="C14" s="2" t="s">
        <v>11</v>
      </c>
      <c r="D14" s="7">
        <v>253635.75</v>
      </c>
    </row>
    <row r="15" spans="1:4" ht="38.25" x14ac:dyDescent="0.25">
      <c r="A15" s="2">
        <v>8</v>
      </c>
      <c r="B15" s="37" t="s">
        <v>16</v>
      </c>
      <c r="C15" s="2" t="s">
        <v>11</v>
      </c>
      <c r="D15" s="7">
        <f>D12</f>
        <v>125635.2</v>
      </c>
    </row>
    <row r="16" spans="1:4" ht="15" customHeight="1" x14ac:dyDescent="0.25">
      <c r="A16" s="56" t="s">
        <v>17</v>
      </c>
      <c r="B16" s="57"/>
      <c r="C16" s="57"/>
      <c r="D16" s="58"/>
    </row>
    <row r="17" spans="1:4" x14ac:dyDescent="0.25">
      <c r="A17" s="2">
        <v>9</v>
      </c>
      <c r="B17" s="37" t="s">
        <v>18</v>
      </c>
      <c r="C17" s="2" t="s">
        <v>11</v>
      </c>
      <c r="D17" s="7">
        <f>D21+D31+D41</f>
        <v>0</v>
      </c>
    </row>
    <row r="18" spans="1:4" x14ac:dyDescent="0.25">
      <c r="A18" s="2">
        <v>10</v>
      </c>
      <c r="B18" s="37" t="s">
        <v>15</v>
      </c>
      <c r="C18" s="2" t="s">
        <v>11</v>
      </c>
      <c r="D18" s="7">
        <f>D24+D34+D44</f>
        <v>0</v>
      </c>
    </row>
    <row r="19" spans="1:4" x14ac:dyDescent="0.25">
      <c r="A19" s="2">
        <v>11</v>
      </c>
      <c r="B19" s="56" t="s">
        <v>19</v>
      </c>
      <c r="C19" s="57"/>
      <c r="D19" s="58"/>
    </row>
    <row r="20" spans="1:4" x14ac:dyDescent="0.25">
      <c r="A20" s="2"/>
      <c r="B20" s="59" t="s">
        <v>20</v>
      </c>
      <c r="C20" s="60"/>
      <c r="D20" s="61"/>
    </row>
    <row r="21" spans="1:4" x14ac:dyDescent="0.25">
      <c r="A21" s="2">
        <v>12</v>
      </c>
      <c r="B21" s="37" t="s">
        <v>18</v>
      </c>
      <c r="C21" s="2" t="s">
        <v>11</v>
      </c>
      <c r="D21" s="7">
        <v>0</v>
      </c>
    </row>
    <row r="22" spans="1:4" x14ac:dyDescent="0.25">
      <c r="A22" s="2">
        <v>13</v>
      </c>
      <c r="B22" s="37" t="s">
        <v>21</v>
      </c>
      <c r="C22" s="2" t="s">
        <v>11</v>
      </c>
      <c r="D22" s="7">
        <v>0</v>
      </c>
    </row>
    <row r="23" spans="1:4" x14ac:dyDescent="0.25">
      <c r="A23" s="2">
        <v>14</v>
      </c>
      <c r="B23" s="37" t="s">
        <v>22</v>
      </c>
      <c r="C23" s="2" t="s">
        <v>11</v>
      </c>
      <c r="D23" s="7">
        <v>0</v>
      </c>
    </row>
    <row r="24" spans="1:4" x14ac:dyDescent="0.25">
      <c r="A24" s="2">
        <v>15</v>
      </c>
      <c r="B24" s="37" t="s">
        <v>23</v>
      </c>
      <c r="C24" s="2" t="s">
        <v>11</v>
      </c>
      <c r="D24" s="7">
        <f>D22-D23+D21</f>
        <v>0</v>
      </c>
    </row>
    <row r="25" spans="1:4" x14ac:dyDescent="0.25">
      <c r="A25" s="2">
        <v>16</v>
      </c>
      <c r="B25" s="37" t="s">
        <v>24</v>
      </c>
      <c r="C25" s="2" t="s">
        <v>11</v>
      </c>
      <c r="D25" s="7">
        <v>0</v>
      </c>
    </row>
    <row r="26" spans="1:4" x14ac:dyDescent="0.25">
      <c r="A26" s="2">
        <v>17</v>
      </c>
      <c r="B26" s="37" t="s">
        <v>25</v>
      </c>
      <c r="C26" s="2" t="s">
        <v>11</v>
      </c>
      <c r="D26" s="7">
        <v>0</v>
      </c>
    </row>
    <row r="27" spans="1:4" x14ac:dyDescent="0.25">
      <c r="A27" s="2">
        <v>18</v>
      </c>
      <c r="B27" s="37" t="s">
        <v>26</v>
      </c>
      <c r="C27" s="2" t="s">
        <v>11</v>
      </c>
      <c r="D27" s="7">
        <v>0</v>
      </c>
    </row>
    <row r="28" spans="1:4" ht="25.5" x14ac:dyDescent="0.25">
      <c r="A28" s="2">
        <v>19</v>
      </c>
      <c r="B28" s="37" t="s">
        <v>27</v>
      </c>
      <c r="C28" s="2" t="s">
        <v>11</v>
      </c>
      <c r="D28" s="7">
        <f>D25+D26-D27</f>
        <v>0</v>
      </c>
    </row>
    <row r="29" spans="1:4" x14ac:dyDescent="0.25">
      <c r="A29" s="2">
        <v>20</v>
      </c>
      <c r="B29" s="33" t="s">
        <v>74</v>
      </c>
      <c r="C29" s="2" t="s">
        <v>11</v>
      </c>
      <c r="D29" s="7">
        <f>D28</f>
        <v>0</v>
      </c>
    </row>
    <row r="30" spans="1:4" x14ac:dyDescent="0.25">
      <c r="A30" s="2"/>
      <c r="B30" s="38" t="s">
        <v>28</v>
      </c>
      <c r="C30" s="2"/>
      <c r="D30" s="6"/>
    </row>
    <row r="31" spans="1:4" x14ac:dyDescent="0.25">
      <c r="A31" s="2">
        <v>21</v>
      </c>
      <c r="B31" s="37" t="s">
        <v>18</v>
      </c>
      <c r="C31" s="2" t="s">
        <v>11</v>
      </c>
      <c r="D31" s="7">
        <v>0</v>
      </c>
    </row>
    <row r="32" spans="1:4" x14ac:dyDescent="0.25">
      <c r="A32" s="2">
        <v>22</v>
      </c>
      <c r="B32" s="37" t="s">
        <v>21</v>
      </c>
      <c r="C32" s="2" t="s">
        <v>11</v>
      </c>
      <c r="D32" s="7">
        <v>0</v>
      </c>
    </row>
    <row r="33" spans="1:4" x14ac:dyDescent="0.25">
      <c r="A33" s="2">
        <v>23</v>
      </c>
      <c r="B33" s="37" t="s">
        <v>22</v>
      </c>
      <c r="C33" s="2" t="s">
        <v>11</v>
      </c>
      <c r="D33" s="7">
        <v>0</v>
      </c>
    </row>
    <row r="34" spans="1:4" x14ac:dyDescent="0.25">
      <c r="A34" s="2">
        <v>24</v>
      </c>
      <c r="B34" s="37" t="s">
        <v>23</v>
      </c>
      <c r="C34" s="2" t="s">
        <v>11</v>
      </c>
      <c r="D34" s="7">
        <f>D32-D33+D31</f>
        <v>0</v>
      </c>
    </row>
    <row r="35" spans="1:4" x14ac:dyDescent="0.25">
      <c r="A35" s="2">
        <v>25</v>
      </c>
      <c r="B35" s="37" t="s">
        <v>24</v>
      </c>
      <c r="C35" s="2" t="s">
        <v>11</v>
      </c>
      <c r="D35" s="7">
        <v>0</v>
      </c>
    </row>
    <row r="36" spans="1:4" x14ac:dyDescent="0.25">
      <c r="A36" s="2">
        <v>26</v>
      </c>
      <c r="B36" s="37" t="s">
        <v>25</v>
      </c>
      <c r="C36" s="2" t="s">
        <v>11</v>
      </c>
      <c r="D36" s="7">
        <v>0</v>
      </c>
    </row>
    <row r="37" spans="1:4" x14ac:dyDescent="0.25">
      <c r="A37" s="2">
        <v>27</v>
      </c>
      <c r="B37" s="37" t="s">
        <v>26</v>
      </c>
      <c r="C37" s="2" t="s">
        <v>11</v>
      </c>
      <c r="D37" s="7">
        <v>0</v>
      </c>
    </row>
    <row r="38" spans="1:4" x14ac:dyDescent="0.25">
      <c r="A38" s="2">
        <v>28</v>
      </c>
      <c r="B38" s="37" t="s">
        <v>29</v>
      </c>
      <c r="C38" s="2" t="s">
        <v>11</v>
      </c>
      <c r="D38" s="7">
        <f>D35+D36-D37</f>
        <v>0</v>
      </c>
    </row>
    <row r="39" spans="1:4" x14ac:dyDescent="0.25">
      <c r="A39" s="2">
        <v>29</v>
      </c>
      <c r="B39" s="33" t="s">
        <v>74</v>
      </c>
      <c r="C39" s="2" t="s">
        <v>11</v>
      </c>
      <c r="D39" s="7">
        <f>D38</f>
        <v>0</v>
      </c>
    </row>
    <row r="40" spans="1:4" x14ac:dyDescent="0.25">
      <c r="A40" s="2"/>
      <c r="B40" s="38" t="s">
        <v>30</v>
      </c>
      <c r="C40" s="2"/>
      <c r="D40" s="6"/>
    </row>
    <row r="41" spans="1:4" x14ac:dyDescent="0.25">
      <c r="A41" s="2">
        <v>30</v>
      </c>
      <c r="B41" s="37" t="s">
        <v>18</v>
      </c>
      <c r="C41" s="2" t="s">
        <v>11</v>
      </c>
      <c r="D41" s="7">
        <v>0</v>
      </c>
    </row>
    <row r="42" spans="1:4" x14ac:dyDescent="0.25">
      <c r="A42" s="2">
        <v>31</v>
      </c>
      <c r="B42" s="37" t="s">
        <v>21</v>
      </c>
      <c r="C42" s="2" t="s">
        <v>11</v>
      </c>
      <c r="D42" s="7">
        <v>0</v>
      </c>
    </row>
    <row r="43" spans="1:4" x14ac:dyDescent="0.25">
      <c r="A43" s="2">
        <v>32</v>
      </c>
      <c r="B43" s="37" t="s">
        <v>22</v>
      </c>
      <c r="C43" s="2" t="s">
        <v>11</v>
      </c>
      <c r="D43" s="7">
        <v>0</v>
      </c>
    </row>
    <row r="44" spans="1:4" x14ac:dyDescent="0.25">
      <c r="A44" s="2">
        <v>33</v>
      </c>
      <c r="B44" s="37" t="s">
        <v>23</v>
      </c>
      <c r="C44" s="2" t="s">
        <v>11</v>
      </c>
      <c r="D44" s="7">
        <f>D42-D43+D41</f>
        <v>0</v>
      </c>
    </row>
    <row r="45" spans="1:4" x14ac:dyDescent="0.25">
      <c r="A45" s="2">
        <v>34</v>
      </c>
      <c r="B45" s="37" t="s">
        <v>24</v>
      </c>
      <c r="C45" s="2" t="s">
        <v>11</v>
      </c>
      <c r="D45" s="7">
        <v>0</v>
      </c>
    </row>
    <row r="46" spans="1:4" x14ac:dyDescent="0.25">
      <c r="A46" s="2">
        <v>35</v>
      </c>
      <c r="B46" s="37" t="s">
        <v>25</v>
      </c>
      <c r="C46" s="2" t="s">
        <v>11</v>
      </c>
      <c r="D46" s="7">
        <v>0</v>
      </c>
    </row>
    <row r="47" spans="1:4" x14ac:dyDescent="0.25">
      <c r="A47" s="2">
        <v>36</v>
      </c>
      <c r="B47" s="37" t="s">
        <v>26</v>
      </c>
      <c r="C47" s="2" t="s">
        <v>11</v>
      </c>
      <c r="D47" s="7">
        <v>0</v>
      </c>
    </row>
    <row r="48" spans="1:4" x14ac:dyDescent="0.25">
      <c r="A48" s="2">
        <v>37</v>
      </c>
      <c r="B48" s="37" t="s">
        <v>29</v>
      </c>
      <c r="C48" s="2" t="s">
        <v>11</v>
      </c>
      <c r="D48" s="7">
        <f>D45+D46-D47</f>
        <v>0</v>
      </c>
    </row>
    <row r="49" spans="1:4" x14ac:dyDescent="0.25">
      <c r="A49" s="2">
        <v>38</v>
      </c>
      <c r="B49" s="33" t="s">
        <v>74</v>
      </c>
      <c r="C49" s="2" t="s">
        <v>11</v>
      </c>
      <c r="D49" s="7">
        <f>D48</f>
        <v>0</v>
      </c>
    </row>
    <row r="50" spans="1:4" x14ac:dyDescent="0.25">
      <c r="A50" s="4"/>
      <c r="B50" s="5"/>
      <c r="C50" s="4"/>
      <c r="D50" s="8"/>
    </row>
    <row r="51" spans="1:4" x14ac:dyDescent="0.25">
      <c r="A51" s="4"/>
      <c r="B51" s="5"/>
      <c r="C51" s="4"/>
      <c r="D51" s="8"/>
    </row>
    <row r="52" spans="1:4" x14ac:dyDescent="0.25">
      <c r="A52" s="4"/>
      <c r="B52" s="5"/>
      <c r="C52" s="4"/>
      <c r="D52" s="8"/>
    </row>
    <row r="53" spans="1:4" x14ac:dyDescent="0.25">
      <c r="A53" s="4"/>
      <c r="B53" s="5"/>
      <c r="C53" s="4"/>
      <c r="D53" s="8"/>
    </row>
    <row r="54" spans="1:4" x14ac:dyDescent="0.25">
      <c r="A54" s="4"/>
      <c r="B54" s="5"/>
      <c r="C54" s="4"/>
      <c r="D54" s="8"/>
    </row>
    <row r="55" spans="1:4" x14ac:dyDescent="0.25">
      <c r="A55" s="4"/>
      <c r="B55" s="5"/>
      <c r="C55" s="4"/>
      <c r="D55" s="8"/>
    </row>
    <row r="56" spans="1:4" x14ac:dyDescent="0.25">
      <c r="A56" s="4"/>
      <c r="B56" s="5"/>
      <c r="C56" s="4"/>
      <c r="D56" s="8"/>
    </row>
    <row r="57" spans="1:4" x14ac:dyDescent="0.25">
      <c r="A57" s="4"/>
      <c r="B57" s="5"/>
      <c r="C57" s="4"/>
      <c r="D57" s="8"/>
    </row>
    <row r="58" spans="1:4" x14ac:dyDescent="0.25">
      <c r="A58" s="4"/>
      <c r="B58" s="5"/>
      <c r="C58" s="4"/>
      <c r="D58" s="8"/>
    </row>
    <row r="59" spans="1:4" x14ac:dyDescent="0.25">
      <c r="A59" s="4"/>
      <c r="B59" s="5"/>
      <c r="C59" s="4"/>
      <c r="D59" s="8"/>
    </row>
    <row r="60" spans="1:4" x14ac:dyDescent="0.25">
      <c r="A60" s="4"/>
      <c r="B60" s="5"/>
      <c r="C60" s="4"/>
      <c r="D60" s="8"/>
    </row>
    <row r="61" spans="1:4" x14ac:dyDescent="0.25">
      <c r="A61" s="4"/>
      <c r="B61" s="5"/>
      <c r="C61" s="4"/>
      <c r="D61" s="8"/>
    </row>
    <row r="62" spans="1:4" x14ac:dyDescent="0.25">
      <c r="A62" s="4"/>
      <c r="B62" s="5"/>
      <c r="C62" s="4"/>
      <c r="D62" s="8"/>
    </row>
    <row r="63" spans="1:4" x14ac:dyDescent="0.25">
      <c r="A63" s="4"/>
      <c r="B63" s="5"/>
      <c r="C63" s="4"/>
      <c r="D63" s="8"/>
    </row>
    <row r="64" spans="1:4" x14ac:dyDescent="0.25">
      <c r="A64" s="4"/>
      <c r="B64" s="5"/>
      <c r="C64" s="4"/>
      <c r="D64" s="8"/>
    </row>
    <row r="65" spans="1:4" x14ac:dyDescent="0.25">
      <c r="A65" s="4"/>
      <c r="B65" s="5"/>
      <c r="C65" s="4"/>
      <c r="D65" s="8"/>
    </row>
    <row r="66" spans="1:4" x14ac:dyDescent="0.25">
      <c r="A66" s="4"/>
      <c r="B66" s="5"/>
      <c r="C66" s="4"/>
      <c r="D66" s="8"/>
    </row>
    <row r="67" spans="1:4" x14ac:dyDescent="0.25">
      <c r="A67" s="4"/>
      <c r="B67" s="5"/>
      <c r="C67" s="4"/>
      <c r="D67" s="8"/>
    </row>
    <row r="68" spans="1:4" x14ac:dyDescent="0.25">
      <c r="A68" s="4"/>
      <c r="B68" s="5"/>
      <c r="C68" s="4"/>
      <c r="D68" s="8"/>
    </row>
    <row r="69" spans="1:4" x14ac:dyDescent="0.25">
      <c r="A69" s="4"/>
      <c r="B69" s="5"/>
      <c r="C69" s="4"/>
      <c r="D69" s="8"/>
    </row>
    <row r="70" spans="1:4" x14ac:dyDescent="0.25">
      <c r="A70" s="4"/>
      <c r="B70" s="5"/>
      <c r="C70" s="4"/>
      <c r="D70" s="8"/>
    </row>
    <row r="71" spans="1:4" x14ac:dyDescent="0.25">
      <c r="A71" s="4"/>
      <c r="B71" s="5"/>
      <c r="C71" s="4"/>
      <c r="D71" s="8"/>
    </row>
    <row r="72" spans="1:4" x14ac:dyDescent="0.25">
      <c r="A72" s="4"/>
      <c r="B72" s="5"/>
      <c r="C72" s="4"/>
      <c r="D72" s="8"/>
    </row>
    <row r="73" spans="1:4" x14ac:dyDescent="0.25">
      <c r="A73" s="4"/>
      <c r="B73" s="5"/>
      <c r="C73" s="4"/>
      <c r="D73" s="8"/>
    </row>
    <row r="74" spans="1:4" x14ac:dyDescent="0.25">
      <c r="A74" s="4"/>
      <c r="B74" s="5"/>
      <c r="C74" s="4"/>
      <c r="D74" s="8"/>
    </row>
    <row r="75" spans="1:4" x14ac:dyDescent="0.25">
      <c r="A75" s="4"/>
      <c r="B75" s="5"/>
      <c r="C75" s="4"/>
      <c r="D75" s="8"/>
    </row>
    <row r="76" spans="1:4" x14ac:dyDescent="0.25">
      <c r="A76" s="4"/>
      <c r="B76" s="5"/>
      <c r="C76" s="4"/>
      <c r="D76" s="8"/>
    </row>
    <row r="77" spans="1:4" x14ac:dyDescent="0.25">
      <c r="A77" s="4"/>
      <c r="B77" s="5"/>
      <c r="C77" s="4"/>
      <c r="D77" s="8"/>
    </row>
    <row r="78" spans="1:4" x14ac:dyDescent="0.25">
      <c r="A78" s="4"/>
      <c r="B78" s="5"/>
      <c r="C78" s="4"/>
      <c r="D78" s="8"/>
    </row>
    <row r="79" spans="1:4" x14ac:dyDescent="0.25">
      <c r="A79" s="4"/>
      <c r="B79" s="5"/>
      <c r="C79" s="4"/>
      <c r="D79" s="8"/>
    </row>
    <row r="80" spans="1:4" x14ac:dyDescent="0.25">
      <c r="A80" s="4"/>
      <c r="B80" s="5"/>
      <c r="C80" s="4"/>
      <c r="D80" s="8"/>
    </row>
    <row r="81" spans="1:4" x14ac:dyDescent="0.25">
      <c r="A81" s="4"/>
      <c r="B81" s="5"/>
      <c r="C81" s="4"/>
      <c r="D81" s="8"/>
    </row>
    <row r="82" spans="1:4" x14ac:dyDescent="0.25">
      <c r="A82" s="4"/>
      <c r="B82" s="5"/>
      <c r="C82" s="4"/>
      <c r="D82" s="8"/>
    </row>
    <row r="83" spans="1:4" x14ac:dyDescent="0.25">
      <c r="A83" s="4"/>
      <c r="B83" s="5"/>
      <c r="C83" s="4"/>
      <c r="D83" s="8"/>
    </row>
    <row r="84" spans="1:4" x14ac:dyDescent="0.25">
      <c r="A84" s="4"/>
      <c r="B84" s="5"/>
      <c r="C84" s="4"/>
      <c r="D84" s="8"/>
    </row>
    <row r="85" spans="1:4" x14ac:dyDescent="0.25">
      <c r="A85" s="4"/>
      <c r="B85" s="5"/>
      <c r="C85" s="4"/>
      <c r="D85" s="8"/>
    </row>
    <row r="86" spans="1:4" x14ac:dyDescent="0.25">
      <c r="A86" s="4"/>
      <c r="B86" s="5"/>
      <c r="C86" s="4"/>
      <c r="D86" s="8"/>
    </row>
    <row r="87" spans="1:4" x14ac:dyDescent="0.25">
      <c r="A87" s="4"/>
      <c r="B87" s="5"/>
      <c r="C87" s="4"/>
      <c r="D87" s="8"/>
    </row>
    <row r="88" spans="1:4" x14ac:dyDescent="0.25">
      <c r="A88" s="4"/>
      <c r="B88" s="5"/>
      <c r="C88" s="4"/>
      <c r="D88" s="8"/>
    </row>
    <row r="89" spans="1:4" x14ac:dyDescent="0.25">
      <c r="A89" s="4"/>
      <c r="B89" s="5"/>
      <c r="C89" s="4"/>
      <c r="D89" s="8"/>
    </row>
    <row r="90" spans="1:4" x14ac:dyDescent="0.25">
      <c r="A90" s="4"/>
      <c r="B90" s="5"/>
      <c r="C90" s="4"/>
      <c r="D90" s="8"/>
    </row>
  </sheetData>
  <mergeCells count="9">
    <mergeCell ref="A16:D16"/>
    <mergeCell ref="B19:D19"/>
    <mergeCell ref="B20:D20"/>
    <mergeCell ref="A1:D1"/>
    <mergeCell ref="A2:D2"/>
    <mergeCell ref="B4:B5"/>
    <mergeCell ref="C4:C5"/>
    <mergeCell ref="D4:D5"/>
    <mergeCell ref="A9:D9"/>
  </mergeCells>
  <pageMargins left="0.39370078740157499" right="0.39370078740157499" top="0.39370078740157499" bottom="0.39370078740157499" header="0.31496062992126" footer="0.31496062992126"/>
  <pageSetup paperSize="9" scale="9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0"/>
  <sheetViews>
    <sheetView view="pageBreakPreview" topLeftCell="A2" zoomScaleNormal="100" zoomScaleSheetLayoutView="100" workbookViewId="0">
      <selection activeCell="A2" sqref="A1:XFD1048576"/>
    </sheetView>
  </sheetViews>
  <sheetFormatPr defaultColWidth="9.140625" defaultRowHeight="15" x14ac:dyDescent="0.25"/>
  <cols>
    <col min="1" max="1" width="3.85546875" style="1" bestFit="1" customWidth="1"/>
    <col min="2" max="2" width="71.85546875" style="1" customWidth="1"/>
    <col min="3" max="3" width="7.85546875" style="1" bestFit="1" customWidth="1"/>
    <col min="4" max="4" width="11" style="1" bestFit="1" customWidth="1"/>
    <col min="5" max="16384" width="9.140625" style="1"/>
  </cols>
  <sheetData>
    <row r="1" spans="1:4" ht="25.5" customHeight="1" x14ac:dyDescent="0.25">
      <c r="A1" s="44" t="s">
        <v>31</v>
      </c>
      <c r="B1" s="44"/>
      <c r="C1" s="44"/>
      <c r="D1" s="44"/>
    </row>
    <row r="2" spans="1:4" x14ac:dyDescent="0.25">
      <c r="A2" s="53" t="s">
        <v>73</v>
      </c>
      <c r="B2" s="53"/>
      <c r="C2" s="53"/>
      <c r="D2" s="53"/>
    </row>
    <row r="3" spans="1:4" x14ac:dyDescent="0.2">
      <c r="A3" s="4"/>
      <c r="B3" s="5"/>
      <c r="C3" s="4"/>
      <c r="D3" s="8"/>
    </row>
    <row r="4" spans="1:4" x14ac:dyDescent="0.25">
      <c r="A4" s="36" t="s">
        <v>0</v>
      </c>
      <c r="B4" s="46" t="s">
        <v>2</v>
      </c>
      <c r="C4" s="48" t="s">
        <v>3</v>
      </c>
      <c r="D4" s="54" t="s">
        <v>4</v>
      </c>
    </row>
    <row r="5" spans="1:4" x14ac:dyDescent="0.25">
      <c r="A5" s="36" t="s">
        <v>1</v>
      </c>
      <c r="B5" s="47"/>
      <c r="C5" s="48"/>
      <c r="D5" s="54"/>
    </row>
    <row r="6" spans="1:4" x14ac:dyDescent="0.25">
      <c r="A6" s="2">
        <v>1</v>
      </c>
      <c r="B6" s="37" t="s">
        <v>5</v>
      </c>
      <c r="C6" s="2" t="s">
        <v>6</v>
      </c>
      <c r="D6" s="39">
        <v>44643</v>
      </c>
    </row>
    <row r="7" spans="1:4" x14ac:dyDescent="0.25">
      <c r="A7" s="2">
        <v>2</v>
      </c>
      <c r="B7" s="37" t="s">
        <v>7</v>
      </c>
      <c r="C7" s="2" t="s">
        <v>6</v>
      </c>
      <c r="D7" s="39">
        <v>44197</v>
      </c>
    </row>
    <row r="8" spans="1:4" x14ac:dyDescent="0.25">
      <c r="A8" s="2">
        <v>3</v>
      </c>
      <c r="B8" s="37" t="s">
        <v>8</v>
      </c>
      <c r="C8" s="2" t="s">
        <v>6</v>
      </c>
      <c r="D8" s="39">
        <v>44561</v>
      </c>
    </row>
    <row r="9" spans="1:4" ht="27.75" customHeight="1" x14ac:dyDescent="0.25">
      <c r="A9" s="50" t="s">
        <v>9</v>
      </c>
      <c r="B9" s="50"/>
      <c r="C9" s="50"/>
      <c r="D9" s="50"/>
    </row>
    <row r="10" spans="1:4" x14ac:dyDescent="0.25">
      <c r="A10" s="2">
        <v>4</v>
      </c>
      <c r="B10" s="37" t="s">
        <v>10</v>
      </c>
      <c r="C10" s="2" t="s">
        <v>11</v>
      </c>
      <c r="D10" s="7">
        <v>84820.15</v>
      </c>
    </row>
    <row r="11" spans="1:4" ht="25.5" x14ac:dyDescent="0.25">
      <c r="A11" s="3"/>
      <c r="B11" s="37" t="s">
        <v>12</v>
      </c>
      <c r="C11" s="3"/>
      <c r="D11" s="7"/>
    </row>
    <row r="12" spans="1:4" x14ac:dyDescent="0.25">
      <c r="A12" s="2">
        <v>5</v>
      </c>
      <c r="B12" s="37" t="s">
        <v>13</v>
      </c>
      <c r="C12" s="2" t="s">
        <v>11</v>
      </c>
      <c r="D12" s="6">
        <v>62624.4</v>
      </c>
    </row>
    <row r="13" spans="1:4" x14ac:dyDescent="0.25">
      <c r="A13" s="2">
        <v>6</v>
      </c>
      <c r="B13" s="37" t="s">
        <v>14</v>
      </c>
      <c r="C13" s="2" t="s">
        <v>11</v>
      </c>
      <c r="D13" s="7">
        <f>D10+D12-D14</f>
        <v>65223.959999999992</v>
      </c>
    </row>
    <row r="14" spans="1:4" x14ac:dyDescent="0.25">
      <c r="A14" s="2">
        <v>7</v>
      </c>
      <c r="B14" s="37" t="s">
        <v>15</v>
      </c>
      <c r="C14" s="2" t="s">
        <v>11</v>
      </c>
      <c r="D14" s="7">
        <v>82220.59</v>
      </c>
    </row>
    <row r="15" spans="1:4" ht="38.25" x14ac:dyDescent="0.25">
      <c r="A15" s="2">
        <v>8</v>
      </c>
      <c r="B15" s="37" t="s">
        <v>16</v>
      </c>
      <c r="C15" s="2" t="s">
        <v>11</v>
      </c>
      <c r="D15" s="7">
        <f>D12</f>
        <v>62624.4</v>
      </c>
    </row>
    <row r="16" spans="1:4" x14ac:dyDescent="0.25">
      <c r="A16" s="50" t="s">
        <v>17</v>
      </c>
      <c r="B16" s="50"/>
      <c r="C16" s="50"/>
      <c r="D16" s="50"/>
    </row>
    <row r="17" spans="1:4" x14ac:dyDescent="0.25">
      <c r="A17" s="2">
        <v>9</v>
      </c>
      <c r="B17" s="37" t="s">
        <v>18</v>
      </c>
      <c r="C17" s="2" t="s">
        <v>11</v>
      </c>
      <c r="D17" s="7">
        <f>D21+D31+D41</f>
        <v>0</v>
      </c>
    </row>
    <row r="18" spans="1:4" x14ac:dyDescent="0.25">
      <c r="A18" s="2">
        <v>10</v>
      </c>
      <c r="B18" s="37" t="s">
        <v>15</v>
      </c>
      <c r="C18" s="2" t="s">
        <v>11</v>
      </c>
      <c r="D18" s="7">
        <f>D24+D34+D44</f>
        <v>0</v>
      </c>
    </row>
    <row r="19" spans="1:4" x14ac:dyDescent="0.25">
      <c r="A19" s="2">
        <v>11</v>
      </c>
      <c r="B19" s="50" t="s">
        <v>19</v>
      </c>
      <c r="C19" s="50"/>
      <c r="D19" s="50"/>
    </row>
    <row r="20" spans="1:4" x14ac:dyDescent="0.25">
      <c r="A20" s="2"/>
      <c r="B20" s="51" t="s">
        <v>20</v>
      </c>
      <c r="C20" s="51"/>
      <c r="D20" s="51"/>
    </row>
    <row r="21" spans="1:4" x14ac:dyDescent="0.25">
      <c r="A21" s="2">
        <v>12</v>
      </c>
      <c r="B21" s="37" t="s">
        <v>18</v>
      </c>
      <c r="C21" s="2" t="s">
        <v>11</v>
      </c>
      <c r="D21" s="7">
        <v>0</v>
      </c>
    </row>
    <row r="22" spans="1:4" x14ac:dyDescent="0.25">
      <c r="A22" s="2">
        <v>13</v>
      </c>
      <c r="B22" s="37" t="s">
        <v>21</v>
      </c>
      <c r="C22" s="2" t="s">
        <v>11</v>
      </c>
      <c r="D22" s="7">
        <v>0</v>
      </c>
    </row>
    <row r="23" spans="1:4" x14ac:dyDescent="0.25">
      <c r="A23" s="2">
        <v>14</v>
      </c>
      <c r="B23" s="37" t="s">
        <v>22</v>
      </c>
      <c r="C23" s="2" t="s">
        <v>11</v>
      </c>
      <c r="D23" s="7">
        <v>0</v>
      </c>
    </row>
    <row r="24" spans="1:4" x14ac:dyDescent="0.25">
      <c r="A24" s="2">
        <v>15</v>
      </c>
      <c r="B24" s="37" t="s">
        <v>23</v>
      </c>
      <c r="C24" s="2" t="s">
        <v>11</v>
      </c>
      <c r="D24" s="7">
        <f>D22-D23+D21</f>
        <v>0</v>
      </c>
    </row>
    <row r="25" spans="1:4" x14ac:dyDescent="0.25">
      <c r="A25" s="2">
        <v>16</v>
      </c>
      <c r="B25" s="37" t="s">
        <v>24</v>
      </c>
      <c r="C25" s="2" t="s">
        <v>11</v>
      </c>
      <c r="D25" s="7">
        <v>0</v>
      </c>
    </row>
    <row r="26" spans="1:4" x14ac:dyDescent="0.25">
      <c r="A26" s="2">
        <v>17</v>
      </c>
      <c r="B26" s="37" t="s">
        <v>25</v>
      </c>
      <c r="C26" s="2" t="s">
        <v>11</v>
      </c>
      <c r="D26" s="7">
        <v>0</v>
      </c>
    </row>
    <row r="27" spans="1:4" x14ac:dyDescent="0.25">
      <c r="A27" s="2">
        <v>18</v>
      </c>
      <c r="B27" s="37" t="s">
        <v>26</v>
      </c>
      <c r="C27" s="2" t="s">
        <v>11</v>
      </c>
      <c r="D27" s="7">
        <v>0</v>
      </c>
    </row>
    <row r="28" spans="1:4" ht="25.5" x14ac:dyDescent="0.25">
      <c r="A28" s="2">
        <v>19</v>
      </c>
      <c r="B28" s="37" t="s">
        <v>27</v>
      </c>
      <c r="C28" s="2" t="s">
        <v>11</v>
      </c>
      <c r="D28" s="7">
        <f>D25+D26-D27</f>
        <v>0</v>
      </c>
    </row>
    <row r="29" spans="1:4" x14ac:dyDescent="0.25">
      <c r="A29" s="2">
        <v>20</v>
      </c>
      <c r="B29" s="33" t="s">
        <v>74</v>
      </c>
      <c r="C29" s="2" t="s">
        <v>11</v>
      </c>
      <c r="D29" s="7">
        <f>D28</f>
        <v>0</v>
      </c>
    </row>
    <row r="30" spans="1:4" x14ac:dyDescent="0.25">
      <c r="A30" s="2"/>
      <c r="B30" s="38" t="s">
        <v>28</v>
      </c>
      <c r="C30" s="2"/>
      <c r="D30" s="6"/>
    </row>
    <row r="31" spans="1:4" x14ac:dyDescent="0.25">
      <c r="A31" s="2">
        <v>21</v>
      </c>
      <c r="B31" s="37" t="s">
        <v>18</v>
      </c>
      <c r="C31" s="2" t="s">
        <v>11</v>
      </c>
      <c r="D31" s="7">
        <v>0</v>
      </c>
    </row>
    <row r="32" spans="1:4" x14ac:dyDescent="0.25">
      <c r="A32" s="2">
        <v>22</v>
      </c>
      <c r="B32" s="37" t="s">
        <v>21</v>
      </c>
      <c r="C32" s="2" t="s">
        <v>11</v>
      </c>
      <c r="D32" s="7">
        <v>0</v>
      </c>
    </row>
    <row r="33" spans="1:4" x14ac:dyDescent="0.25">
      <c r="A33" s="2">
        <v>23</v>
      </c>
      <c r="B33" s="37" t="s">
        <v>22</v>
      </c>
      <c r="C33" s="2" t="s">
        <v>11</v>
      </c>
      <c r="D33" s="7">
        <v>0</v>
      </c>
    </row>
    <row r="34" spans="1:4" x14ac:dyDescent="0.25">
      <c r="A34" s="2">
        <v>24</v>
      </c>
      <c r="B34" s="37" t="s">
        <v>23</v>
      </c>
      <c r="C34" s="2" t="s">
        <v>11</v>
      </c>
      <c r="D34" s="7">
        <f>D32-D33+D31</f>
        <v>0</v>
      </c>
    </row>
    <row r="35" spans="1:4" x14ac:dyDescent="0.25">
      <c r="A35" s="2">
        <v>25</v>
      </c>
      <c r="B35" s="37" t="s">
        <v>24</v>
      </c>
      <c r="C35" s="2" t="s">
        <v>11</v>
      </c>
      <c r="D35" s="7">
        <v>0</v>
      </c>
    </row>
    <row r="36" spans="1:4" x14ac:dyDescent="0.25">
      <c r="A36" s="2">
        <v>26</v>
      </c>
      <c r="B36" s="37" t="s">
        <v>25</v>
      </c>
      <c r="C36" s="2" t="s">
        <v>11</v>
      </c>
      <c r="D36" s="7">
        <v>0</v>
      </c>
    </row>
    <row r="37" spans="1:4" x14ac:dyDescent="0.25">
      <c r="A37" s="2">
        <v>27</v>
      </c>
      <c r="B37" s="37" t="s">
        <v>26</v>
      </c>
      <c r="C37" s="2" t="s">
        <v>11</v>
      </c>
      <c r="D37" s="7">
        <v>0</v>
      </c>
    </row>
    <row r="38" spans="1:4" x14ac:dyDescent="0.25">
      <c r="A38" s="2">
        <v>28</v>
      </c>
      <c r="B38" s="37" t="s">
        <v>29</v>
      </c>
      <c r="C38" s="2" t="s">
        <v>11</v>
      </c>
      <c r="D38" s="7">
        <f>D35+D36-D37</f>
        <v>0</v>
      </c>
    </row>
    <row r="39" spans="1:4" x14ac:dyDescent="0.25">
      <c r="A39" s="2">
        <v>29</v>
      </c>
      <c r="B39" s="33" t="s">
        <v>74</v>
      </c>
      <c r="C39" s="2" t="s">
        <v>11</v>
      </c>
      <c r="D39" s="7">
        <f>D38</f>
        <v>0</v>
      </c>
    </row>
    <row r="40" spans="1:4" x14ac:dyDescent="0.25">
      <c r="A40" s="2"/>
      <c r="B40" s="38" t="s">
        <v>30</v>
      </c>
      <c r="C40" s="2"/>
      <c r="D40" s="6"/>
    </row>
    <row r="41" spans="1:4" x14ac:dyDescent="0.25">
      <c r="A41" s="2">
        <v>30</v>
      </c>
      <c r="B41" s="37" t="s">
        <v>18</v>
      </c>
      <c r="C41" s="2" t="s">
        <v>11</v>
      </c>
      <c r="D41" s="7">
        <v>0</v>
      </c>
    </row>
    <row r="42" spans="1:4" x14ac:dyDescent="0.25">
      <c r="A42" s="2">
        <v>31</v>
      </c>
      <c r="B42" s="37" t="s">
        <v>21</v>
      </c>
      <c r="C42" s="2" t="s">
        <v>11</v>
      </c>
      <c r="D42" s="7">
        <v>0</v>
      </c>
    </row>
    <row r="43" spans="1:4" x14ac:dyDescent="0.25">
      <c r="A43" s="2">
        <v>32</v>
      </c>
      <c r="B43" s="37" t="s">
        <v>22</v>
      </c>
      <c r="C43" s="2" t="s">
        <v>11</v>
      </c>
      <c r="D43" s="7">
        <v>0</v>
      </c>
    </row>
    <row r="44" spans="1:4" x14ac:dyDescent="0.25">
      <c r="A44" s="2">
        <v>33</v>
      </c>
      <c r="B44" s="37" t="s">
        <v>23</v>
      </c>
      <c r="C44" s="2" t="s">
        <v>11</v>
      </c>
      <c r="D44" s="7">
        <f>D42-D43+D41</f>
        <v>0</v>
      </c>
    </row>
    <row r="45" spans="1:4" x14ac:dyDescent="0.25">
      <c r="A45" s="2">
        <v>34</v>
      </c>
      <c r="B45" s="37" t="s">
        <v>24</v>
      </c>
      <c r="C45" s="2" t="s">
        <v>11</v>
      </c>
      <c r="D45" s="7">
        <v>0</v>
      </c>
    </row>
    <row r="46" spans="1:4" x14ac:dyDescent="0.25">
      <c r="A46" s="2">
        <v>35</v>
      </c>
      <c r="B46" s="37" t="s">
        <v>25</v>
      </c>
      <c r="C46" s="2" t="s">
        <v>11</v>
      </c>
      <c r="D46" s="7">
        <v>0</v>
      </c>
    </row>
    <row r="47" spans="1:4" x14ac:dyDescent="0.25">
      <c r="A47" s="2">
        <v>36</v>
      </c>
      <c r="B47" s="37" t="s">
        <v>26</v>
      </c>
      <c r="C47" s="2" t="s">
        <v>11</v>
      </c>
      <c r="D47" s="7">
        <v>0</v>
      </c>
    </row>
    <row r="48" spans="1:4" x14ac:dyDescent="0.25">
      <c r="A48" s="2">
        <v>37</v>
      </c>
      <c r="B48" s="37" t="s">
        <v>29</v>
      </c>
      <c r="C48" s="2" t="s">
        <v>11</v>
      </c>
      <c r="D48" s="7">
        <f>D45+D46-D47</f>
        <v>0</v>
      </c>
    </row>
    <row r="49" spans="1:4" x14ac:dyDescent="0.25">
      <c r="A49" s="2">
        <v>38</v>
      </c>
      <c r="B49" s="33" t="s">
        <v>74</v>
      </c>
      <c r="C49" s="2" t="s">
        <v>11</v>
      </c>
      <c r="D49" s="7">
        <f>D48</f>
        <v>0</v>
      </c>
    </row>
    <row r="50" spans="1:4" x14ac:dyDescent="0.25">
      <c r="A50" s="4"/>
      <c r="B50" s="5"/>
      <c r="C50" s="4"/>
      <c r="D50" s="8"/>
    </row>
    <row r="51" spans="1:4" x14ac:dyDescent="0.25">
      <c r="A51" s="4"/>
      <c r="B51" s="5"/>
      <c r="C51" s="4"/>
      <c r="D51" s="8"/>
    </row>
    <row r="52" spans="1:4" x14ac:dyDescent="0.25">
      <c r="A52" s="4"/>
      <c r="B52" s="5"/>
      <c r="C52" s="4"/>
      <c r="D52" s="8"/>
    </row>
    <row r="53" spans="1:4" x14ac:dyDescent="0.25">
      <c r="A53" s="4"/>
      <c r="B53" s="5"/>
      <c r="C53" s="4"/>
      <c r="D53" s="8"/>
    </row>
    <row r="54" spans="1:4" x14ac:dyDescent="0.25">
      <c r="A54" s="4"/>
      <c r="B54" s="5"/>
      <c r="C54" s="4"/>
      <c r="D54" s="8"/>
    </row>
    <row r="55" spans="1:4" x14ac:dyDescent="0.25">
      <c r="A55" s="4"/>
      <c r="B55" s="5"/>
      <c r="C55" s="4"/>
      <c r="D55" s="8"/>
    </row>
    <row r="56" spans="1:4" x14ac:dyDescent="0.25">
      <c r="A56" s="4"/>
      <c r="B56" s="5"/>
      <c r="C56" s="4"/>
      <c r="D56" s="8"/>
    </row>
    <row r="57" spans="1:4" x14ac:dyDescent="0.25">
      <c r="A57" s="4"/>
      <c r="B57" s="5"/>
      <c r="C57" s="4"/>
      <c r="D57" s="8"/>
    </row>
    <row r="58" spans="1:4" x14ac:dyDescent="0.25">
      <c r="A58" s="4"/>
      <c r="B58" s="5"/>
      <c r="C58" s="4"/>
      <c r="D58" s="8"/>
    </row>
    <row r="59" spans="1:4" x14ac:dyDescent="0.25">
      <c r="A59" s="4"/>
      <c r="B59" s="5"/>
      <c r="C59" s="4"/>
      <c r="D59" s="8"/>
    </row>
    <row r="60" spans="1:4" x14ac:dyDescent="0.25">
      <c r="A60" s="4"/>
      <c r="B60" s="5"/>
      <c r="C60" s="4"/>
      <c r="D60" s="8"/>
    </row>
    <row r="61" spans="1:4" x14ac:dyDescent="0.25">
      <c r="A61" s="4"/>
      <c r="B61" s="5"/>
      <c r="C61" s="4"/>
      <c r="D61" s="8"/>
    </row>
    <row r="62" spans="1:4" x14ac:dyDescent="0.25">
      <c r="A62" s="4"/>
      <c r="B62" s="5"/>
      <c r="C62" s="4"/>
      <c r="D62" s="8"/>
    </row>
    <row r="63" spans="1:4" x14ac:dyDescent="0.25">
      <c r="A63" s="4"/>
      <c r="B63" s="5"/>
      <c r="C63" s="4"/>
      <c r="D63" s="8"/>
    </row>
    <row r="64" spans="1:4" x14ac:dyDescent="0.25">
      <c r="A64" s="4"/>
      <c r="B64" s="5"/>
      <c r="C64" s="4"/>
      <c r="D64" s="8"/>
    </row>
    <row r="65" spans="1:4" x14ac:dyDescent="0.25">
      <c r="A65" s="4"/>
      <c r="B65" s="5"/>
      <c r="C65" s="4"/>
      <c r="D65" s="8"/>
    </row>
    <row r="66" spans="1:4" x14ac:dyDescent="0.25">
      <c r="A66" s="4"/>
      <c r="B66" s="5"/>
      <c r="C66" s="4"/>
      <c r="D66" s="8"/>
    </row>
    <row r="67" spans="1:4" x14ac:dyDescent="0.25">
      <c r="A67" s="4"/>
      <c r="B67" s="5"/>
      <c r="C67" s="4"/>
      <c r="D67" s="8"/>
    </row>
    <row r="68" spans="1:4" x14ac:dyDescent="0.25">
      <c r="A68" s="4"/>
      <c r="B68" s="5"/>
      <c r="C68" s="4"/>
      <c r="D68" s="8"/>
    </row>
    <row r="69" spans="1:4" x14ac:dyDescent="0.25">
      <c r="A69" s="4"/>
      <c r="B69" s="5"/>
      <c r="C69" s="4"/>
      <c r="D69" s="8"/>
    </row>
    <row r="70" spans="1:4" x14ac:dyDescent="0.25">
      <c r="A70" s="4"/>
      <c r="B70" s="5"/>
      <c r="C70" s="4"/>
      <c r="D70" s="8"/>
    </row>
    <row r="71" spans="1:4" x14ac:dyDescent="0.25">
      <c r="A71" s="4"/>
      <c r="B71" s="5"/>
      <c r="C71" s="4"/>
      <c r="D71" s="8"/>
    </row>
    <row r="72" spans="1:4" x14ac:dyDescent="0.25">
      <c r="A72" s="4"/>
      <c r="B72" s="5"/>
      <c r="C72" s="4"/>
      <c r="D72" s="8"/>
    </row>
    <row r="73" spans="1:4" x14ac:dyDescent="0.25">
      <c r="A73" s="4"/>
      <c r="B73" s="5"/>
      <c r="C73" s="4"/>
      <c r="D73" s="8"/>
    </row>
    <row r="74" spans="1:4" x14ac:dyDescent="0.25">
      <c r="A74" s="4"/>
      <c r="B74" s="5"/>
      <c r="C74" s="4"/>
      <c r="D74" s="8"/>
    </row>
    <row r="75" spans="1:4" x14ac:dyDescent="0.25">
      <c r="A75" s="4"/>
      <c r="B75" s="5"/>
      <c r="C75" s="4"/>
      <c r="D75" s="8"/>
    </row>
    <row r="76" spans="1:4" x14ac:dyDescent="0.25">
      <c r="A76" s="4"/>
      <c r="B76" s="5"/>
      <c r="C76" s="4"/>
      <c r="D76" s="8"/>
    </row>
    <row r="77" spans="1:4" x14ac:dyDescent="0.25">
      <c r="A77" s="4"/>
      <c r="B77" s="5"/>
      <c r="C77" s="4"/>
      <c r="D77" s="8"/>
    </row>
    <row r="78" spans="1:4" x14ac:dyDescent="0.25">
      <c r="A78" s="4"/>
      <c r="B78" s="5"/>
      <c r="C78" s="4"/>
      <c r="D78" s="8"/>
    </row>
    <row r="79" spans="1:4" x14ac:dyDescent="0.25">
      <c r="A79" s="4"/>
      <c r="B79" s="5"/>
      <c r="C79" s="4"/>
      <c r="D79" s="8"/>
    </row>
    <row r="80" spans="1:4" x14ac:dyDescent="0.25">
      <c r="A80" s="4"/>
      <c r="B80" s="5"/>
      <c r="C80" s="4"/>
      <c r="D80" s="8"/>
    </row>
    <row r="81" spans="1:4" x14ac:dyDescent="0.25">
      <c r="A81" s="4"/>
      <c r="B81" s="5"/>
      <c r="C81" s="4"/>
      <c r="D81" s="8"/>
    </row>
    <row r="82" spans="1:4" x14ac:dyDescent="0.25">
      <c r="A82" s="4"/>
      <c r="B82" s="5"/>
      <c r="C82" s="4"/>
      <c r="D82" s="8"/>
    </row>
    <row r="83" spans="1:4" x14ac:dyDescent="0.25">
      <c r="A83" s="4"/>
      <c r="B83" s="5"/>
      <c r="C83" s="4"/>
      <c r="D83" s="8"/>
    </row>
    <row r="84" spans="1:4" x14ac:dyDescent="0.25">
      <c r="A84" s="4"/>
      <c r="B84" s="5"/>
      <c r="C84" s="4"/>
      <c r="D84" s="8"/>
    </row>
    <row r="85" spans="1:4" x14ac:dyDescent="0.25">
      <c r="A85" s="4"/>
      <c r="B85" s="5"/>
      <c r="C85" s="4"/>
      <c r="D85" s="8"/>
    </row>
    <row r="86" spans="1:4" x14ac:dyDescent="0.25">
      <c r="A86" s="4"/>
      <c r="B86" s="5"/>
      <c r="C86" s="4"/>
      <c r="D86" s="8"/>
    </row>
    <row r="87" spans="1:4" x14ac:dyDescent="0.25">
      <c r="A87" s="4"/>
      <c r="B87" s="5"/>
      <c r="C87" s="4"/>
      <c r="D87" s="8"/>
    </row>
    <row r="88" spans="1:4" x14ac:dyDescent="0.25">
      <c r="A88" s="4"/>
      <c r="B88" s="5"/>
      <c r="C88" s="4"/>
      <c r="D88" s="8"/>
    </row>
    <row r="89" spans="1:4" x14ac:dyDescent="0.25">
      <c r="A89" s="4"/>
      <c r="B89" s="5"/>
      <c r="C89" s="4"/>
      <c r="D89" s="8"/>
    </row>
    <row r="90" spans="1:4" x14ac:dyDescent="0.25">
      <c r="A90" s="4"/>
      <c r="B90" s="5"/>
      <c r="C90" s="4"/>
      <c r="D90" s="8"/>
    </row>
  </sheetData>
  <mergeCells count="9">
    <mergeCell ref="A16:D16"/>
    <mergeCell ref="B19:D19"/>
    <mergeCell ref="B20:D20"/>
    <mergeCell ref="A1:D1"/>
    <mergeCell ref="A2:D2"/>
    <mergeCell ref="B4:B5"/>
    <mergeCell ref="C4:C5"/>
    <mergeCell ref="D4:D5"/>
    <mergeCell ref="A9:D9"/>
  </mergeCells>
  <pageMargins left="0.39370078740157499" right="0.39370078740157499" top="0.39370078740157499" bottom="0.39370078740157499" header="0.31496062992126" footer="0.31496062992126"/>
  <pageSetup paperSize="9" scale="9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7"/>
  <sheetViews>
    <sheetView view="pageBreakPreview" zoomScale="120" zoomScaleNormal="100" zoomScaleSheetLayoutView="120" workbookViewId="0">
      <selection activeCell="D23" sqref="D23"/>
    </sheetView>
  </sheetViews>
  <sheetFormatPr defaultColWidth="9.140625" defaultRowHeight="15" x14ac:dyDescent="0.25"/>
  <cols>
    <col min="1" max="1" width="4" style="4" bestFit="1" customWidth="1"/>
    <col min="2" max="2" width="68.140625" style="1" customWidth="1"/>
    <col min="3" max="3" width="7.85546875" style="4" bestFit="1" customWidth="1"/>
    <col min="4" max="4" width="12.28515625" style="4" bestFit="1" customWidth="1"/>
    <col min="5" max="5" width="65" style="1" customWidth="1"/>
    <col min="6" max="16384" width="9.140625" style="1"/>
  </cols>
  <sheetData>
    <row r="1" spans="1:4" x14ac:dyDescent="0.25">
      <c r="A1" s="44" t="s">
        <v>31</v>
      </c>
      <c r="B1" s="44"/>
      <c r="C1" s="44"/>
      <c r="D1" s="44"/>
    </row>
    <row r="2" spans="1:4" x14ac:dyDescent="0.25">
      <c r="A2" s="45" t="s">
        <v>76</v>
      </c>
      <c r="B2" s="45"/>
      <c r="C2" s="45"/>
      <c r="D2" s="45"/>
    </row>
    <row r="4" spans="1:4" x14ac:dyDescent="0.25">
      <c r="A4" s="36" t="s">
        <v>0</v>
      </c>
      <c r="B4" s="49" t="s">
        <v>2</v>
      </c>
      <c r="C4" s="48" t="s">
        <v>3</v>
      </c>
      <c r="D4" s="48" t="s">
        <v>4</v>
      </c>
    </row>
    <row r="5" spans="1:4" x14ac:dyDescent="0.25">
      <c r="A5" s="36" t="s">
        <v>1</v>
      </c>
      <c r="B5" s="49"/>
      <c r="C5" s="48"/>
      <c r="D5" s="48"/>
    </row>
    <row r="6" spans="1:4" x14ac:dyDescent="0.25">
      <c r="A6" s="2">
        <v>1</v>
      </c>
      <c r="B6" s="33" t="s">
        <v>5</v>
      </c>
      <c r="C6" s="2" t="s">
        <v>6</v>
      </c>
      <c r="D6" s="39">
        <v>44643</v>
      </c>
    </row>
    <row r="7" spans="1:4" x14ac:dyDescent="0.25">
      <c r="A7" s="2">
        <v>2</v>
      </c>
      <c r="B7" s="33" t="s">
        <v>7</v>
      </c>
      <c r="C7" s="2" t="s">
        <v>6</v>
      </c>
      <c r="D7" s="39">
        <v>44197</v>
      </c>
    </row>
    <row r="8" spans="1:4" x14ac:dyDescent="0.25">
      <c r="A8" s="2">
        <v>3</v>
      </c>
      <c r="B8" s="33" t="s">
        <v>8</v>
      </c>
      <c r="C8" s="2" t="s">
        <v>6</v>
      </c>
      <c r="D8" s="39">
        <v>44561</v>
      </c>
    </row>
    <row r="9" spans="1:4" x14ac:dyDescent="0.25">
      <c r="A9" s="42" t="s">
        <v>9</v>
      </c>
      <c r="B9" s="42"/>
      <c r="C9" s="42"/>
      <c r="D9" s="42"/>
    </row>
    <row r="10" spans="1:4" x14ac:dyDescent="0.25">
      <c r="A10" s="2">
        <v>4</v>
      </c>
      <c r="B10" s="33" t="s">
        <v>49</v>
      </c>
      <c r="C10" s="2" t="s">
        <v>11</v>
      </c>
      <c r="D10" s="7">
        <f>D11+D12</f>
        <v>248828.93</v>
      </c>
    </row>
    <row r="11" spans="1:4" x14ac:dyDescent="0.25">
      <c r="A11" s="2"/>
      <c r="B11" s="33" t="s">
        <v>50</v>
      </c>
      <c r="C11" s="2" t="s">
        <v>11</v>
      </c>
      <c r="D11" s="7">
        <v>248828.93</v>
      </c>
    </row>
    <row r="12" spans="1:4" x14ac:dyDescent="0.25">
      <c r="A12" s="2"/>
      <c r="B12" s="33" t="s">
        <v>79</v>
      </c>
      <c r="C12" s="2" t="s">
        <v>11</v>
      </c>
      <c r="D12" s="7">
        <v>0</v>
      </c>
    </row>
    <row r="13" spans="1:4" ht="26.25" x14ac:dyDescent="0.25">
      <c r="A13" s="3">
        <v>5</v>
      </c>
      <c r="B13" s="33" t="s">
        <v>12</v>
      </c>
      <c r="C13" s="2" t="s">
        <v>11</v>
      </c>
      <c r="D13" s="7">
        <f>D14+D15</f>
        <v>511264.69999999995</v>
      </c>
    </row>
    <row r="14" spans="1:4" x14ac:dyDescent="0.25">
      <c r="A14" s="2"/>
      <c r="B14" s="33" t="s">
        <v>13</v>
      </c>
      <c r="C14" s="2" t="s">
        <v>11</v>
      </c>
      <c r="D14" s="6">
        <v>498021.6</v>
      </c>
    </row>
    <row r="15" spans="1:4" x14ac:dyDescent="0.25">
      <c r="A15" s="2"/>
      <c r="B15" s="33" t="s">
        <v>80</v>
      </c>
      <c r="C15" s="2" t="s">
        <v>11</v>
      </c>
      <c r="D15" s="6">
        <v>13243.1</v>
      </c>
    </row>
    <row r="16" spans="1:4" x14ac:dyDescent="0.25">
      <c r="A16" s="2">
        <v>6</v>
      </c>
      <c r="B16" s="33" t="s">
        <v>52</v>
      </c>
      <c r="C16" s="2" t="s">
        <v>11</v>
      </c>
      <c r="D16" s="7">
        <f>D10+D13-D19</f>
        <v>228868.45999999985</v>
      </c>
    </row>
    <row r="17" spans="1:4" x14ac:dyDescent="0.25">
      <c r="A17" s="2"/>
      <c r="B17" s="33" t="s">
        <v>13</v>
      </c>
      <c r="C17" s="2" t="s">
        <v>11</v>
      </c>
      <c r="D17" s="7">
        <f t="shared" ref="D17:D18" si="0">D11+D14-D20</f>
        <v>224337.91000000003</v>
      </c>
    </row>
    <row r="18" spans="1:4" x14ac:dyDescent="0.25">
      <c r="A18" s="2"/>
      <c r="B18" s="33" t="s">
        <v>58</v>
      </c>
      <c r="C18" s="2" t="s">
        <v>11</v>
      </c>
      <c r="D18" s="7">
        <f t="shared" si="0"/>
        <v>4530.5500000000011</v>
      </c>
    </row>
    <row r="19" spans="1:4" x14ac:dyDescent="0.25">
      <c r="A19" s="2">
        <v>7</v>
      </c>
      <c r="B19" s="33" t="s">
        <v>55</v>
      </c>
      <c r="C19" s="2" t="s">
        <v>11</v>
      </c>
      <c r="D19" s="7">
        <f>D20+D21</f>
        <v>531225.17000000004</v>
      </c>
    </row>
    <row r="20" spans="1:4" x14ac:dyDescent="0.25">
      <c r="A20" s="2"/>
      <c r="B20" s="33" t="s">
        <v>56</v>
      </c>
      <c r="C20" s="2" t="s">
        <v>11</v>
      </c>
      <c r="D20" s="7">
        <v>522512.62</v>
      </c>
    </row>
    <row r="21" spans="1:4" x14ac:dyDescent="0.25">
      <c r="A21" s="2"/>
      <c r="B21" s="33" t="s">
        <v>81</v>
      </c>
      <c r="C21" s="2" t="s">
        <v>11</v>
      </c>
      <c r="D21" s="7">
        <v>8712.5499999999993</v>
      </c>
    </row>
    <row r="22" spans="1:4" ht="39" x14ac:dyDescent="0.25">
      <c r="A22" s="2">
        <v>8</v>
      </c>
      <c r="B22" s="33" t="s">
        <v>16</v>
      </c>
      <c r="C22" s="2" t="s">
        <v>11</v>
      </c>
      <c r="D22" s="7">
        <f>D14</f>
        <v>498021.6</v>
      </c>
    </row>
    <row r="23" spans="1:4" ht="26.25" x14ac:dyDescent="0.25">
      <c r="A23" s="2"/>
      <c r="B23" s="33" t="s">
        <v>83</v>
      </c>
      <c r="C23" s="2" t="s">
        <v>11</v>
      </c>
      <c r="D23" s="7">
        <v>47500</v>
      </c>
    </row>
    <row r="24" spans="1:4" x14ac:dyDescent="0.25">
      <c r="A24" s="42" t="s">
        <v>17</v>
      </c>
      <c r="B24" s="42"/>
      <c r="C24" s="42"/>
      <c r="D24" s="42"/>
    </row>
    <row r="25" spans="1:4" x14ac:dyDescent="0.25">
      <c r="A25" s="2">
        <v>9</v>
      </c>
      <c r="B25" s="33" t="s">
        <v>18</v>
      </c>
      <c r="C25" s="2" t="s">
        <v>11</v>
      </c>
      <c r="D25" s="7">
        <f>D29+D39+D49</f>
        <v>217639.72</v>
      </c>
    </row>
    <row r="26" spans="1:4" x14ac:dyDescent="0.25">
      <c r="A26" s="2">
        <v>10</v>
      </c>
      <c r="B26" s="33" t="s">
        <v>15</v>
      </c>
      <c r="C26" s="2" t="s">
        <v>11</v>
      </c>
      <c r="D26" s="7">
        <f>D32+D42+D52</f>
        <v>499367.30000000005</v>
      </c>
    </row>
    <row r="27" spans="1:4" x14ac:dyDescent="0.25">
      <c r="A27" s="2">
        <v>11</v>
      </c>
      <c r="B27" s="42" t="s">
        <v>19</v>
      </c>
      <c r="C27" s="42"/>
      <c r="D27" s="42"/>
    </row>
    <row r="28" spans="1:4" x14ac:dyDescent="0.25">
      <c r="A28" s="2"/>
      <c r="B28" s="43" t="s">
        <v>20</v>
      </c>
      <c r="C28" s="43"/>
      <c r="D28" s="43"/>
    </row>
    <row r="29" spans="1:4" x14ac:dyDescent="0.25">
      <c r="A29" s="2">
        <v>12</v>
      </c>
      <c r="B29" s="33" t="s">
        <v>18</v>
      </c>
      <c r="C29" s="2" t="s">
        <v>11</v>
      </c>
      <c r="D29" s="7">
        <v>1226.53</v>
      </c>
    </row>
    <row r="30" spans="1:4" x14ac:dyDescent="0.25">
      <c r="A30" s="2">
        <v>13</v>
      </c>
      <c r="B30" s="33" t="s">
        <v>21</v>
      </c>
      <c r="C30" s="2" t="s">
        <v>11</v>
      </c>
      <c r="D30" s="7">
        <v>1623.03</v>
      </c>
    </row>
    <row r="31" spans="1:4" x14ac:dyDescent="0.25">
      <c r="A31" s="2">
        <v>14</v>
      </c>
      <c r="B31" s="33" t="s">
        <v>22</v>
      </c>
      <c r="C31" s="2" t="s">
        <v>11</v>
      </c>
      <c r="D31" s="7">
        <f>D29+D30-D32</f>
        <v>777.48</v>
      </c>
    </row>
    <row r="32" spans="1:4" x14ac:dyDescent="0.25">
      <c r="A32" s="2">
        <v>15</v>
      </c>
      <c r="B32" s="33" t="s">
        <v>23</v>
      </c>
      <c r="C32" s="2" t="s">
        <v>11</v>
      </c>
      <c r="D32" s="7">
        <v>2072.08</v>
      </c>
    </row>
    <row r="33" spans="1:4" x14ac:dyDescent="0.25">
      <c r="A33" s="2">
        <v>16</v>
      </c>
      <c r="B33" s="33" t="s">
        <v>24</v>
      </c>
      <c r="C33" s="2" t="s">
        <v>11</v>
      </c>
      <c r="D33" s="7">
        <v>877.14</v>
      </c>
    </row>
    <row r="34" spans="1:4" x14ac:dyDescent="0.25">
      <c r="A34" s="2">
        <v>17</v>
      </c>
      <c r="B34" s="33" t="s">
        <v>25</v>
      </c>
      <c r="C34" s="2" t="s">
        <v>11</v>
      </c>
      <c r="D34" s="7">
        <v>3850.75</v>
      </c>
    </row>
    <row r="35" spans="1:4" x14ac:dyDescent="0.25">
      <c r="A35" s="2">
        <v>18</v>
      </c>
      <c r="B35" s="33" t="s">
        <v>26</v>
      </c>
      <c r="C35" s="2" t="s">
        <v>11</v>
      </c>
      <c r="D35" s="7">
        <f>D33+D34-D36</f>
        <v>3744.9300000000003</v>
      </c>
    </row>
    <row r="36" spans="1:4" ht="26.25" x14ac:dyDescent="0.25">
      <c r="A36" s="2">
        <v>19</v>
      </c>
      <c r="B36" s="33" t="s">
        <v>27</v>
      </c>
      <c r="C36" s="2" t="s">
        <v>11</v>
      </c>
      <c r="D36" s="7">
        <v>982.96</v>
      </c>
    </row>
    <row r="37" spans="1:4" x14ac:dyDescent="0.25">
      <c r="A37" s="2">
        <v>20</v>
      </c>
      <c r="B37" s="33" t="s">
        <v>74</v>
      </c>
      <c r="C37" s="2" t="s">
        <v>11</v>
      </c>
      <c r="D37" s="7">
        <f>D36</f>
        <v>982.96</v>
      </c>
    </row>
    <row r="38" spans="1:4" x14ac:dyDescent="0.25">
      <c r="A38" s="2"/>
      <c r="B38" s="34" t="s">
        <v>28</v>
      </c>
      <c r="C38" s="2"/>
      <c r="D38" s="6"/>
    </row>
    <row r="39" spans="1:4" x14ac:dyDescent="0.25">
      <c r="A39" s="2">
        <v>21</v>
      </c>
      <c r="B39" s="33" t="s">
        <v>18</v>
      </c>
      <c r="C39" s="2" t="s">
        <v>11</v>
      </c>
      <c r="D39" s="7">
        <v>203933.91</v>
      </c>
    </row>
    <row r="40" spans="1:4" x14ac:dyDescent="0.25">
      <c r="A40" s="2">
        <v>22</v>
      </c>
      <c r="B40" s="33" t="s">
        <v>21</v>
      </c>
      <c r="C40" s="2" t="s">
        <v>11</v>
      </c>
      <c r="D40" s="7">
        <v>450023.93</v>
      </c>
    </row>
    <row r="41" spans="1:4" x14ac:dyDescent="0.25">
      <c r="A41" s="2">
        <v>23</v>
      </c>
      <c r="B41" s="33" t="s">
        <v>22</v>
      </c>
      <c r="C41" s="2" t="s">
        <v>11</v>
      </c>
      <c r="D41" s="7">
        <f>D39+D40-D42</f>
        <v>180525.87999999995</v>
      </c>
    </row>
    <row r="42" spans="1:4" x14ac:dyDescent="0.25">
      <c r="A42" s="2">
        <v>24</v>
      </c>
      <c r="B42" s="33" t="s">
        <v>23</v>
      </c>
      <c r="C42" s="2" t="s">
        <v>11</v>
      </c>
      <c r="D42" s="7">
        <v>473431.96</v>
      </c>
    </row>
    <row r="43" spans="1:4" x14ac:dyDescent="0.25">
      <c r="A43" s="2">
        <v>25</v>
      </c>
      <c r="B43" s="33" t="s">
        <v>24</v>
      </c>
      <c r="C43" s="2" t="s">
        <v>11</v>
      </c>
      <c r="D43" s="7">
        <v>56046.12</v>
      </c>
    </row>
    <row r="44" spans="1:4" x14ac:dyDescent="0.25">
      <c r="A44" s="2">
        <v>26</v>
      </c>
      <c r="B44" s="33" t="s">
        <v>25</v>
      </c>
      <c r="C44" s="2" t="s">
        <v>11</v>
      </c>
      <c r="D44" s="7">
        <v>378038.88</v>
      </c>
    </row>
    <row r="45" spans="1:4" x14ac:dyDescent="0.25">
      <c r="A45" s="2">
        <v>27</v>
      </c>
      <c r="B45" s="33" t="s">
        <v>26</v>
      </c>
      <c r="C45" s="2" t="s">
        <v>11</v>
      </c>
      <c r="D45" s="7">
        <f>D43+D44-D46</f>
        <v>423942.39</v>
      </c>
    </row>
    <row r="46" spans="1:4" x14ac:dyDescent="0.25">
      <c r="A46" s="2">
        <v>28</v>
      </c>
      <c r="B46" s="33" t="s">
        <v>29</v>
      </c>
      <c r="C46" s="2" t="s">
        <v>11</v>
      </c>
      <c r="D46" s="7">
        <v>10142.61</v>
      </c>
    </row>
    <row r="47" spans="1:4" x14ac:dyDescent="0.25">
      <c r="A47" s="2">
        <v>29</v>
      </c>
      <c r="B47" s="33" t="s">
        <v>74</v>
      </c>
      <c r="C47" s="2" t="s">
        <v>11</v>
      </c>
      <c r="D47" s="7">
        <f>D46</f>
        <v>10142.61</v>
      </c>
    </row>
    <row r="48" spans="1:4" x14ac:dyDescent="0.25">
      <c r="A48" s="2"/>
      <c r="B48" s="34" t="s">
        <v>30</v>
      </c>
      <c r="C48" s="2"/>
      <c r="D48" s="6"/>
    </row>
    <row r="49" spans="1:4" x14ac:dyDescent="0.25">
      <c r="A49" s="2">
        <v>30</v>
      </c>
      <c r="B49" s="33" t="s">
        <v>18</v>
      </c>
      <c r="C49" s="2" t="s">
        <v>11</v>
      </c>
      <c r="D49" s="7">
        <v>12479.28</v>
      </c>
    </row>
    <row r="50" spans="1:4" x14ac:dyDescent="0.25">
      <c r="A50" s="2">
        <v>31</v>
      </c>
      <c r="B50" s="33" t="s">
        <v>21</v>
      </c>
      <c r="C50" s="2" t="s">
        <v>11</v>
      </c>
      <c r="D50" s="7">
        <v>22179.98</v>
      </c>
    </row>
    <row r="51" spans="1:4" x14ac:dyDescent="0.25">
      <c r="A51" s="2">
        <v>32</v>
      </c>
      <c r="B51" s="33" t="s">
        <v>22</v>
      </c>
      <c r="C51" s="2" t="s">
        <v>11</v>
      </c>
      <c r="D51" s="7">
        <f>D49+D50-D52</f>
        <v>10796.000000000004</v>
      </c>
    </row>
    <row r="52" spans="1:4" x14ac:dyDescent="0.25">
      <c r="A52" s="2">
        <v>33</v>
      </c>
      <c r="B52" s="33" t="s">
        <v>23</v>
      </c>
      <c r="C52" s="2" t="s">
        <v>11</v>
      </c>
      <c r="D52" s="7">
        <v>23863.26</v>
      </c>
    </row>
    <row r="53" spans="1:4" x14ac:dyDescent="0.25">
      <c r="A53" s="2">
        <v>34</v>
      </c>
      <c r="B53" s="33" t="s">
        <v>24</v>
      </c>
      <c r="C53" s="2" t="s">
        <v>11</v>
      </c>
      <c r="D53" s="7">
        <v>32708.51</v>
      </c>
    </row>
    <row r="54" spans="1:4" x14ac:dyDescent="0.25">
      <c r="A54" s="2">
        <v>35</v>
      </c>
      <c r="B54" s="33" t="s">
        <v>25</v>
      </c>
      <c r="C54" s="2" t="s">
        <v>11</v>
      </c>
      <c r="D54" s="7">
        <v>378038.88</v>
      </c>
    </row>
    <row r="55" spans="1:4" x14ac:dyDescent="0.25">
      <c r="A55" s="2">
        <v>36</v>
      </c>
      <c r="B55" s="33" t="s">
        <v>26</v>
      </c>
      <c r="C55" s="2" t="s">
        <v>11</v>
      </c>
      <c r="D55" s="7">
        <f>D53+D54-D56</f>
        <v>396094.49</v>
      </c>
    </row>
    <row r="56" spans="1:4" x14ac:dyDescent="0.25">
      <c r="A56" s="2">
        <v>37</v>
      </c>
      <c r="B56" s="33" t="s">
        <v>29</v>
      </c>
      <c r="C56" s="2" t="s">
        <v>11</v>
      </c>
      <c r="D56" s="7">
        <v>14652.9</v>
      </c>
    </row>
    <row r="57" spans="1:4" x14ac:dyDescent="0.25">
      <c r="A57" s="2">
        <v>38</v>
      </c>
      <c r="B57" s="33" t="s">
        <v>74</v>
      </c>
      <c r="C57" s="2" t="s">
        <v>11</v>
      </c>
      <c r="D57" s="7">
        <f>D56</f>
        <v>14652.9</v>
      </c>
    </row>
  </sheetData>
  <mergeCells count="9">
    <mergeCell ref="A24:D24"/>
    <mergeCell ref="B27:D27"/>
    <mergeCell ref="B28:D28"/>
    <mergeCell ref="A1:D1"/>
    <mergeCell ref="A2:D2"/>
    <mergeCell ref="B4:B5"/>
    <mergeCell ref="C4:C5"/>
    <mergeCell ref="D4:D5"/>
    <mergeCell ref="A9:D9"/>
  </mergeCells>
  <pageMargins left="0.39370078740157499" right="0.196850393700787" top="0.196850393700787" bottom="0.196850393700787" header="0.31496062992126" footer="0.31496062992126"/>
  <pageSetup paperSize="9" scale="9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7"/>
  <sheetViews>
    <sheetView view="pageBreakPreview" zoomScale="120" zoomScaleNormal="120" zoomScaleSheetLayoutView="120" workbookViewId="0">
      <selection activeCell="D23" sqref="D23"/>
    </sheetView>
  </sheetViews>
  <sheetFormatPr defaultColWidth="9.140625" defaultRowHeight="15" x14ac:dyDescent="0.25"/>
  <cols>
    <col min="1" max="1" width="4" style="4" bestFit="1" customWidth="1"/>
    <col min="2" max="2" width="68.140625" style="1" customWidth="1"/>
    <col min="3" max="3" width="7.85546875" style="4" bestFit="1" customWidth="1"/>
    <col min="4" max="4" width="12.42578125" style="8" bestFit="1" customWidth="1"/>
    <col min="5" max="5" width="9.42578125" style="1" bestFit="1" customWidth="1"/>
    <col min="6" max="16384" width="9.140625" style="1"/>
  </cols>
  <sheetData>
    <row r="1" spans="1:4" ht="37.5" customHeight="1" x14ac:dyDescent="0.25">
      <c r="A1" s="44" t="s">
        <v>31</v>
      </c>
      <c r="B1" s="44"/>
      <c r="C1" s="44"/>
      <c r="D1" s="44"/>
    </row>
    <row r="2" spans="1:4" x14ac:dyDescent="0.25">
      <c r="A2" s="45" t="s">
        <v>41</v>
      </c>
      <c r="B2" s="45"/>
      <c r="C2" s="45"/>
      <c r="D2" s="45"/>
    </row>
    <row r="4" spans="1:4" x14ac:dyDescent="0.25">
      <c r="A4" s="36" t="s">
        <v>0</v>
      </c>
      <c r="B4" s="46" t="s">
        <v>2</v>
      </c>
      <c r="C4" s="48" t="s">
        <v>3</v>
      </c>
      <c r="D4" s="54" t="s">
        <v>4</v>
      </c>
    </row>
    <row r="5" spans="1:4" x14ac:dyDescent="0.25">
      <c r="A5" s="36" t="s">
        <v>1</v>
      </c>
      <c r="B5" s="47"/>
      <c r="C5" s="48"/>
      <c r="D5" s="54"/>
    </row>
    <row r="6" spans="1:4" x14ac:dyDescent="0.25">
      <c r="A6" s="2">
        <v>1</v>
      </c>
      <c r="B6" s="33" t="s">
        <v>5</v>
      </c>
      <c r="C6" s="2" t="s">
        <v>6</v>
      </c>
      <c r="D6" s="39">
        <v>44643</v>
      </c>
    </row>
    <row r="7" spans="1:4" x14ac:dyDescent="0.25">
      <c r="A7" s="2">
        <v>2</v>
      </c>
      <c r="B7" s="33" t="s">
        <v>7</v>
      </c>
      <c r="C7" s="2" t="s">
        <v>6</v>
      </c>
      <c r="D7" s="39">
        <v>44197</v>
      </c>
    </row>
    <row r="8" spans="1:4" x14ac:dyDescent="0.25">
      <c r="A8" s="2">
        <v>3</v>
      </c>
      <c r="B8" s="33" t="s">
        <v>8</v>
      </c>
      <c r="C8" s="2" t="s">
        <v>6</v>
      </c>
      <c r="D8" s="39">
        <v>44561</v>
      </c>
    </row>
    <row r="9" spans="1:4" ht="27.75" customHeight="1" x14ac:dyDescent="0.25">
      <c r="A9" s="42" t="s">
        <v>9</v>
      </c>
      <c r="B9" s="42"/>
      <c r="C9" s="42"/>
      <c r="D9" s="42"/>
    </row>
    <row r="10" spans="1:4" x14ac:dyDescent="0.25">
      <c r="A10" s="2">
        <v>4</v>
      </c>
      <c r="B10" s="33" t="s">
        <v>49</v>
      </c>
      <c r="C10" s="2" t="s">
        <v>11</v>
      </c>
      <c r="D10" s="7">
        <f>D11+D12</f>
        <v>133460.81</v>
      </c>
    </row>
    <row r="11" spans="1:4" x14ac:dyDescent="0.25">
      <c r="A11" s="2"/>
      <c r="B11" s="33" t="s">
        <v>50</v>
      </c>
      <c r="C11" s="2" t="s">
        <v>11</v>
      </c>
      <c r="D11" s="7">
        <v>133460.81</v>
      </c>
    </row>
    <row r="12" spans="1:4" x14ac:dyDescent="0.25">
      <c r="A12" s="2"/>
      <c r="B12" s="33" t="s">
        <v>79</v>
      </c>
      <c r="C12" s="2" t="s">
        <v>11</v>
      </c>
      <c r="D12" s="7">
        <v>0</v>
      </c>
    </row>
    <row r="13" spans="1:4" ht="26.25" x14ac:dyDescent="0.25">
      <c r="A13" s="3">
        <v>5</v>
      </c>
      <c r="B13" s="33" t="s">
        <v>12</v>
      </c>
      <c r="C13" s="2" t="s">
        <v>11</v>
      </c>
      <c r="D13" s="7">
        <f>D14+D15</f>
        <v>1275589.1599999999</v>
      </c>
    </row>
    <row r="14" spans="1:4" x14ac:dyDescent="0.25">
      <c r="A14" s="2"/>
      <c r="B14" s="33" t="s">
        <v>13</v>
      </c>
      <c r="C14" s="2" t="s">
        <v>11</v>
      </c>
      <c r="D14" s="6">
        <v>1206395.96</v>
      </c>
    </row>
    <row r="15" spans="1:4" x14ac:dyDescent="0.25">
      <c r="A15" s="2"/>
      <c r="B15" s="33" t="s">
        <v>80</v>
      </c>
      <c r="C15" s="2" t="s">
        <v>11</v>
      </c>
      <c r="D15" s="6">
        <v>69193.2</v>
      </c>
    </row>
    <row r="16" spans="1:4" x14ac:dyDescent="0.25">
      <c r="A16" s="2">
        <v>6</v>
      </c>
      <c r="B16" s="33" t="s">
        <v>52</v>
      </c>
      <c r="C16" s="2" t="s">
        <v>11</v>
      </c>
      <c r="D16" s="7">
        <f>D10+D13-D19</f>
        <v>1225827.1199999999</v>
      </c>
    </row>
    <row r="17" spans="1:4" x14ac:dyDescent="0.25">
      <c r="A17" s="2"/>
      <c r="B17" s="33" t="s">
        <v>13</v>
      </c>
      <c r="C17" s="2" t="s">
        <v>11</v>
      </c>
      <c r="D17" s="7">
        <f t="shared" ref="D17:D18" si="0">D11+D14-D20</f>
        <v>1167632.21</v>
      </c>
    </row>
    <row r="18" spans="1:4" x14ac:dyDescent="0.25">
      <c r="A18" s="2"/>
      <c r="B18" s="33" t="s">
        <v>58</v>
      </c>
      <c r="C18" s="2" t="s">
        <v>11</v>
      </c>
      <c r="D18" s="7">
        <f t="shared" si="0"/>
        <v>58194.909999999996</v>
      </c>
    </row>
    <row r="19" spans="1:4" x14ac:dyDescent="0.25">
      <c r="A19" s="2">
        <v>7</v>
      </c>
      <c r="B19" s="33" t="s">
        <v>55</v>
      </c>
      <c r="C19" s="2" t="s">
        <v>11</v>
      </c>
      <c r="D19" s="7">
        <f>D20+D21</f>
        <v>183222.85</v>
      </c>
    </row>
    <row r="20" spans="1:4" x14ac:dyDescent="0.25">
      <c r="A20" s="2"/>
      <c r="B20" s="33" t="s">
        <v>56</v>
      </c>
      <c r="C20" s="2" t="s">
        <v>11</v>
      </c>
      <c r="D20" s="7">
        <v>172224.56</v>
      </c>
    </row>
    <row r="21" spans="1:4" x14ac:dyDescent="0.25">
      <c r="A21" s="2"/>
      <c r="B21" s="33" t="s">
        <v>81</v>
      </c>
      <c r="C21" s="2" t="s">
        <v>11</v>
      </c>
      <c r="D21" s="7">
        <v>10998.29</v>
      </c>
    </row>
    <row r="22" spans="1:4" ht="39" x14ac:dyDescent="0.25">
      <c r="A22" s="2">
        <v>8</v>
      </c>
      <c r="B22" s="33" t="s">
        <v>16</v>
      </c>
      <c r="C22" s="2" t="s">
        <v>11</v>
      </c>
      <c r="D22" s="7">
        <f>D14</f>
        <v>1206395.96</v>
      </c>
    </row>
    <row r="23" spans="1:4" ht="26.25" x14ac:dyDescent="0.25">
      <c r="A23" s="2"/>
      <c r="B23" s="33" t="s">
        <v>83</v>
      </c>
      <c r="C23" s="2" t="s">
        <v>11</v>
      </c>
      <c r="D23" s="7">
        <v>5000</v>
      </c>
    </row>
    <row r="24" spans="1:4" x14ac:dyDescent="0.25">
      <c r="A24" s="42" t="s">
        <v>17</v>
      </c>
      <c r="B24" s="42"/>
      <c r="C24" s="42"/>
      <c r="D24" s="42"/>
    </row>
    <row r="25" spans="1:4" x14ac:dyDescent="0.25">
      <c r="A25" s="2">
        <v>9</v>
      </c>
      <c r="B25" s="33" t="s">
        <v>18</v>
      </c>
      <c r="C25" s="2" t="s">
        <v>11</v>
      </c>
      <c r="D25" s="7">
        <f>D29+D39+D49</f>
        <v>392026.75</v>
      </c>
    </row>
    <row r="26" spans="1:4" x14ac:dyDescent="0.25">
      <c r="A26" s="2">
        <v>10</v>
      </c>
      <c r="B26" s="33" t="s">
        <v>15</v>
      </c>
      <c r="C26" s="2" t="s">
        <v>11</v>
      </c>
      <c r="D26" s="7">
        <f>D32+D42+D52</f>
        <v>574657.68999999994</v>
      </c>
    </row>
    <row r="27" spans="1:4" x14ac:dyDescent="0.25">
      <c r="A27" s="2">
        <v>11</v>
      </c>
      <c r="B27" s="42" t="s">
        <v>19</v>
      </c>
      <c r="C27" s="42"/>
      <c r="D27" s="42"/>
    </row>
    <row r="28" spans="1:4" x14ac:dyDescent="0.25">
      <c r="A28" s="2"/>
      <c r="B28" s="43" t="s">
        <v>20</v>
      </c>
      <c r="C28" s="43"/>
      <c r="D28" s="43"/>
    </row>
    <row r="29" spans="1:4" x14ac:dyDescent="0.25">
      <c r="A29" s="2">
        <v>12</v>
      </c>
      <c r="B29" s="33" t="s">
        <v>18</v>
      </c>
      <c r="C29" s="2" t="s">
        <v>11</v>
      </c>
      <c r="D29" s="7">
        <v>71335.95</v>
      </c>
    </row>
    <row r="30" spans="1:4" x14ac:dyDescent="0.25">
      <c r="A30" s="2">
        <v>13</v>
      </c>
      <c r="B30" s="33" t="s">
        <v>21</v>
      </c>
      <c r="C30" s="2" t="s">
        <v>11</v>
      </c>
      <c r="D30" s="7">
        <v>738279.11</v>
      </c>
    </row>
    <row r="31" spans="1:4" x14ac:dyDescent="0.25">
      <c r="A31" s="2">
        <v>14</v>
      </c>
      <c r="B31" s="33" t="s">
        <v>22</v>
      </c>
      <c r="C31" s="2" t="s">
        <v>11</v>
      </c>
      <c r="D31" s="7">
        <f>D29+D30-D32</f>
        <v>711144.50999999989</v>
      </c>
    </row>
    <row r="32" spans="1:4" x14ac:dyDescent="0.25">
      <c r="A32" s="2">
        <v>15</v>
      </c>
      <c r="B32" s="33" t="s">
        <v>23</v>
      </c>
      <c r="C32" s="2" t="s">
        <v>11</v>
      </c>
      <c r="D32" s="7">
        <v>98470.55</v>
      </c>
    </row>
    <row r="33" spans="1:4" x14ac:dyDescent="0.25">
      <c r="A33" s="2">
        <v>16</v>
      </c>
      <c r="B33" s="33" t="s">
        <v>24</v>
      </c>
      <c r="C33" s="2" t="s">
        <v>11</v>
      </c>
      <c r="D33" s="7">
        <v>0</v>
      </c>
    </row>
    <row r="34" spans="1:4" x14ac:dyDescent="0.25">
      <c r="A34" s="2">
        <v>17</v>
      </c>
      <c r="B34" s="33" t="s">
        <v>25</v>
      </c>
      <c r="C34" s="2" t="s">
        <v>11</v>
      </c>
      <c r="D34" s="7">
        <v>678091.24</v>
      </c>
    </row>
    <row r="35" spans="1:4" x14ac:dyDescent="0.25">
      <c r="A35" s="2">
        <v>18</v>
      </c>
      <c r="B35" s="33" t="s">
        <v>26</v>
      </c>
      <c r="C35" s="2" t="s">
        <v>11</v>
      </c>
      <c r="D35" s="7">
        <f>D33+D34-D36</f>
        <v>627365.42000000004</v>
      </c>
    </row>
    <row r="36" spans="1:4" ht="26.25" x14ac:dyDescent="0.25">
      <c r="A36" s="2">
        <v>19</v>
      </c>
      <c r="B36" s="33" t="s">
        <v>27</v>
      </c>
      <c r="C36" s="2" t="s">
        <v>11</v>
      </c>
      <c r="D36" s="7">
        <v>50725.82</v>
      </c>
    </row>
    <row r="37" spans="1:4" x14ac:dyDescent="0.25">
      <c r="A37" s="2">
        <v>20</v>
      </c>
      <c r="B37" s="33" t="s">
        <v>74</v>
      </c>
      <c r="C37" s="2" t="s">
        <v>11</v>
      </c>
      <c r="D37" s="7">
        <f>D36</f>
        <v>50725.82</v>
      </c>
    </row>
    <row r="38" spans="1:4" x14ac:dyDescent="0.25">
      <c r="A38" s="2"/>
      <c r="B38" s="34" t="s">
        <v>28</v>
      </c>
      <c r="C38" s="2"/>
      <c r="D38" s="6"/>
    </row>
    <row r="39" spans="1:4" x14ac:dyDescent="0.25">
      <c r="A39" s="2">
        <v>21</v>
      </c>
      <c r="B39" s="33" t="s">
        <v>18</v>
      </c>
      <c r="C39" s="2" t="s">
        <v>11</v>
      </c>
      <c r="D39" s="7">
        <v>254807.39</v>
      </c>
    </row>
    <row r="40" spans="1:4" x14ac:dyDescent="0.25">
      <c r="A40" s="2">
        <v>22</v>
      </c>
      <c r="B40" s="33" t="s">
        <v>21</v>
      </c>
      <c r="C40" s="2" t="s">
        <v>11</v>
      </c>
      <c r="D40" s="7">
        <v>2404422.2799999998</v>
      </c>
    </row>
    <row r="41" spans="1:4" x14ac:dyDescent="0.25">
      <c r="A41" s="2">
        <v>23</v>
      </c>
      <c r="B41" s="33" t="s">
        <v>22</v>
      </c>
      <c r="C41" s="2" t="s">
        <v>11</v>
      </c>
      <c r="D41" s="7">
        <f>D39+D40-D42</f>
        <v>2268265.31</v>
      </c>
    </row>
    <row r="42" spans="1:4" x14ac:dyDescent="0.25">
      <c r="A42" s="2">
        <v>24</v>
      </c>
      <c r="B42" s="33" t="s">
        <v>23</v>
      </c>
      <c r="C42" s="2" t="s">
        <v>11</v>
      </c>
      <c r="D42" s="7">
        <v>390964.36</v>
      </c>
    </row>
    <row r="43" spans="1:4" x14ac:dyDescent="0.25">
      <c r="A43" s="2">
        <v>25</v>
      </c>
      <c r="B43" s="33" t="s">
        <v>24</v>
      </c>
      <c r="C43" s="2" t="s">
        <v>11</v>
      </c>
      <c r="D43" s="7">
        <v>183581.8</v>
      </c>
    </row>
    <row r="44" spans="1:4" x14ac:dyDescent="0.25">
      <c r="A44" s="2">
        <v>26</v>
      </c>
      <c r="B44" s="33" t="s">
        <v>25</v>
      </c>
      <c r="C44" s="2" t="s">
        <v>11</v>
      </c>
      <c r="D44" s="7">
        <v>2219523.1</v>
      </c>
    </row>
    <row r="45" spans="1:4" x14ac:dyDescent="0.25">
      <c r="A45" s="2">
        <v>27</v>
      </c>
      <c r="B45" s="33" t="s">
        <v>26</v>
      </c>
      <c r="C45" s="2" t="s">
        <v>11</v>
      </c>
      <c r="D45" s="7">
        <f>D43+D44-D46</f>
        <v>2169992.5299999998</v>
      </c>
    </row>
    <row r="46" spans="1:4" x14ac:dyDescent="0.25">
      <c r="A46" s="2">
        <v>28</v>
      </c>
      <c r="B46" s="33" t="s">
        <v>29</v>
      </c>
      <c r="C46" s="2" t="s">
        <v>11</v>
      </c>
      <c r="D46" s="7">
        <v>233112.37</v>
      </c>
    </row>
    <row r="47" spans="1:4" x14ac:dyDescent="0.25">
      <c r="A47" s="2">
        <v>29</v>
      </c>
      <c r="B47" s="33" t="s">
        <v>74</v>
      </c>
      <c r="C47" s="2" t="s">
        <v>11</v>
      </c>
      <c r="D47" s="7">
        <f>D46</f>
        <v>233112.37</v>
      </c>
    </row>
    <row r="48" spans="1:4" x14ac:dyDescent="0.25">
      <c r="A48" s="2"/>
      <c r="B48" s="34" t="s">
        <v>30</v>
      </c>
      <c r="C48" s="2"/>
      <c r="D48" s="6"/>
    </row>
    <row r="49" spans="1:4" x14ac:dyDescent="0.25">
      <c r="A49" s="2">
        <v>30</v>
      </c>
      <c r="B49" s="33" t="s">
        <v>18</v>
      </c>
      <c r="C49" s="2" t="s">
        <v>11</v>
      </c>
      <c r="D49" s="7">
        <v>65883.41</v>
      </c>
    </row>
    <row r="50" spans="1:4" x14ac:dyDescent="0.25">
      <c r="A50" s="2">
        <v>31</v>
      </c>
      <c r="B50" s="33" t="s">
        <v>21</v>
      </c>
      <c r="C50" s="2" t="s">
        <v>11</v>
      </c>
      <c r="D50" s="7">
        <v>732621.88</v>
      </c>
    </row>
    <row r="51" spans="1:4" x14ac:dyDescent="0.25">
      <c r="A51" s="2">
        <v>32</v>
      </c>
      <c r="B51" s="33" t="s">
        <v>22</v>
      </c>
      <c r="C51" s="2" t="s">
        <v>11</v>
      </c>
      <c r="D51" s="7">
        <f>D49+D50-D52</f>
        <v>713282.51</v>
      </c>
    </row>
    <row r="52" spans="1:4" x14ac:dyDescent="0.25">
      <c r="A52" s="2">
        <v>33</v>
      </c>
      <c r="B52" s="33" t="s">
        <v>23</v>
      </c>
      <c r="C52" s="2" t="s">
        <v>11</v>
      </c>
      <c r="D52" s="7">
        <v>85222.78</v>
      </c>
    </row>
    <row r="53" spans="1:4" x14ac:dyDescent="0.25">
      <c r="A53" s="2">
        <v>34</v>
      </c>
      <c r="B53" s="33" t="s">
        <v>24</v>
      </c>
      <c r="C53" s="2" t="s">
        <v>11</v>
      </c>
      <c r="D53" s="7">
        <v>39021.75</v>
      </c>
    </row>
    <row r="54" spans="1:4" x14ac:dyDescent="0.25">
      <c r="A54" s="2">
        <v>35</v>
      </c>
      <c r="B54" s="33" t="s">
        <v>25</v>
      </c>
      <c r="C54" s="2" t="s">
        <v>11</v>
      </c>
      <c r="D54" s="7">
        <v>591359.35</v>
      </c>
    </row>
    <row r="55" spans="1:4" x14ac:dyDescent="0.25">
      <c r="A55" s="2">
        <v>36</v>
      </c>
      <c r="B55" s="33" t="s">
        <v>26</v>
      </c>
      <c r="C55" s="2" t="s">
        <v>11</v>
      </c>
      <c r="D55" s="7">
        <f>D53+D54-D56</f>
        <v>582619.5</v>
      </c>
    </row>
    <row r="56" spans="1:4" x14ac:dyDescent="0.25">
      <c r="A56" s="2">
        <v>37</v>
      </c>
      <c r="B56" s="33" t="s">
        <v>29</v>
      </c>
      <c r="C56" s="2" t="s">
        <v>11</v>
      </c>
      <c r="D56" s="7">
        <v>47761.599999999999</v>
      </c>
    </row>
    <row r="57" spans="1:4" x14ac:dyDescent="0.25">
      <c r="A57" s="2">
        <v>38</v>
      </c>
      <c r="B57" s="33" t="s">
        <v>74</v>
      </c>
      <c r="C57" s="2" t="s">
        <v>11</v>
      </c>
      <c r="D57" s="7">
        <f>D56</f>
        <v>47761.599999999999</v>
      </c>
    </row>
  </sheetData>
  <mergeCells count="9">
    <mergeCell ref="A24:D24"/>
    <mergeCell ref="B27:D27"/>
    <mergeCell ref="B28:D28"/>
    <mergeCell ref="A1:D1"/>
    <mergeCell ref="A2:D2"/>
    <mergeCell ref="B4:B5"/>
    <mergeCell ref="C4:C5"/>
    <mergeCell ref="D4:D5"/>
    <mergeCell ref="A9:D9"/>
  </mergeCells>
  <pageMargins left="0.78740157480314998" right="0.196850393700787" top="0.196850393700787" bottom="0.196850393700787" header="0.31496062992126" footer="0.31496062992126"/>
  <pageSetup paperSize="9" scale="9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7"/>
  <sheetViews>
    <sheetView view="pageBreakPreview" zoomScale="120" zoomScaleNormal="120" zoomScaleSheetLayoutView="120" workbookViewId="0">
      <selection activeCell="D23" sqref="D23"/>
    </sheetView>
  </sheetViews>
  <sheetFormatPr defaultColWidth="9.140625" defaultRowHeight="15" x14ac:dyDescent="0.25"/>
  <cols>
    <col min="1" max="1" width="4" style="4" bestFit="1" customWidth="1"/>
    <col min="2" max="2" width="68.140625" style="1" customWidth="1"/>
    <col min="3" max="3" width="7.85546875" style="4" bestFit="1" customWidth="1"/>
    <col min="4" max="4" width="12.28515625" style="8" bestFit="1" customWidth="1"/>
    <col min="5" max="5" width="65" style="1" customWidth="1"/>
    <col min="6" max="16384" width="9.140625" style="1"/>
  </cols>
  <sheetData>
    <row r="1" spans="1:4" ht="37.5" customHeight="1" x14ac:dyDescent="0.25">
      <c r="A1" s="44" t="s">
        <v>31</v>
      </c>
      <c r="B1" s="44"/>
      <c r="C1" s="44"/>
      <c r="D1" s="44"/>
    </row>
    <row r="2" spans="1:4" x14ac:dyDescent="0.25">
      <c r="A2" s="45" t="s">
        <v>42</v>
      </c>
      <c r="B2" s="45"/>
      <c r="C2" s="45"/>
      <c r="D2" s="45"/>
    </row>
    <row r="4" spans="1:4" s="4" customFormat="1" x14ac:dyDescent="0.25">
      <c r="A4" s="36" t="s">
        <v>0</v>
      </c>
      <c r="B4" s="48" t="s">
        <v>2</v>
      </c>
      <c r="C4" s="48" t="s">
        <v>3</v>
      </c>
      <c r="D4" s="54" t="s">
        <v>4</v>
      </c>
    </row>
    <row r="5" spans="1:4" s="4" customFormat="1" x14ac:dyDescent="0.25">
      <c r="A5" s="36" t="s">
        <v>1</v>
      </c>
      <c r="B5" s="48"/>
      <c r="C5" s="48"/>
      <c r="D5" s="54"/>
    </row>
    <row r="6" spans="1:4" x14ac:dyDescent="0.25">
      <c r="A6" s="2">
        <v>1</v>
      </c>
      <c r="B6" s="33" t="s">
        <v>5</v>
      </c>
      <c r="C6" s="2" t="s">
        <v>6</v>
      </c>
      <c r="D6" s="39">
        <v>44643</v>
      </c>
    </row>
    <row r="7" spans="1:4" x14ac:dyDescent="0.25">
      <c r="A7" s="2">
        <v>2</v>
      </c>
      <c r="B7" s="33" t="s">
        <v>7</v>
      </c>
      <c r="C7" s="2" t="s">
        <v>6</v>
      </c>
      <c r="D7" s="39">
        <v>44197</v>
      </c>
    </row>
    <row r="8" spans="1:4" x14ac:dyDescent="0.25">
      <c r="A8" s="2">
        <v>3</v>
      </c>
      <c r="B8" s="33" t="s">
        <v>8</v>
      </c>
      <c r="C8" s="2" t="s">
        <v>6</v>
      </c>
      <c r="D8" s="39">
        <v>44561</v>
      </c>
    </row>
    <row r="9" spans="1:4" ht="27.75" customHeight="1" x14ac:dyDescent="0.25">
      <c r="A9" s="42" t="s">
        <v>9</v>
      </c>
      <c r="B9" s="42"/>
      <c r="C9" s="42"/>
      <c r="D9" s="42"/>
    </row>
    <row r="10" spans="1:4" x14ac:dyDescent="0.25">
      <c r="A10" s="2">
        <v>4</v>
      </c>
      <c r="B10" s="33" t="s">
        <v>49</v>
      </c>
      <c r="C10" s="2" t="s">
        <v>11</v>
      </c>
      <c r="D10" s="7">
        <f>D11+D12</f>
        <v>85279.64</v>
      </c>
    </row>
    <row r="11" spans="1:4" x14ac:dyDescent="0.25">
      <c r="A11" s="2"/>
      <c r="B11" s="33" t="s">
        <v>50</v>
      </c>
      <c r="C11" s="2" t="s">
        <v>11</v>
      </c>
      <c r="D11" s="7">
        <v>85279.64</v>
      </c>
    </row>
    <row r="12" spans="1:4" x14ac:dyDescent="0.25">
      <c r="A12" s="2"/>
      <c r="B12" s="33" t="s">
        <v>79</v>
      </c>
      <c r="C12" s="2" t="s">
        <v>11</v>
      </c>
      <c r="D12" s="7">
        <v>0</v>
      </c>
    </row>
    <row r="13" spans="1:4" ht="26.25" x14ac:dyDescent="0.25">
      <c r="A13" s="3">
        <v>5</v>
      </c>
      <c r="B13" s="33" t="s">
        <v>12</v>
      </c>
      <c r="C13" s="2" t="s">
        <v>11</v>
      </c>
      <c r="D13" s="7">
        <f>D14+D15</f>
        <v>708482.76</v>
      </c>
    </row>
    <row r="14" spans="1:4" x14ac:dyDescent="0.25">
      <c r="A14" s="2"/>
      <c r="B14" s="33" t="s">
        <v>13</v>
      </c>
      <c r="C14" s="2" t="s">
        <v>11</v>
      </c>
      <c r="D14" s="6">
        <v>665017.56000000006</v>
      </c>
    </row>
    <row r="15" spans="1:4" x14ac:dyDescent="0.25">
      <c r="A15" s="2"/>
      <c r="B15" s="33" t="s">
        <v>80</v>
      </c>
      <c r="C15" s="2" t="s">
        <v>11</v>
      </c>
      <c r="D15" s="6">
        <v>43465.2</v>
      </c>
    </row>
    <row r="16" spans="1:4" x14ac:dyDescent="0.25">
      <c r="A16" s="2">
        <v>6</v>
      </c>
      <c r="B16" s="33" t="s">
        <v>52</v>
      </c>
      <c r="C16" s="2" t="s">
        <v>11</v>
      </c>
      <c r="D16" s="7">
        <f>D10+D13-D19</f>
        <v>696172.89</v>
      </c>
    </row>
    <row r="17" spans="1:4" x14ac:dyDescent="0.25">
      <c r="A17" s="2"/>
      <c r="B17" s="33" t="s">
        <v>13</v>
      </c>
      <c r="C17" s="2" t="s">
        <v>11</v>
      </c>
      <c r="D17" s="7">
        <f t="shared" ref="D17:D18" si="0">D11+D14-D20</f>
        <v>658227.87000000011</v>
      </c>
    </row>
    <row r="18" spans="1:4" x14ac:dyDescent="0.25">
      <c r="A18" s="2"/>
      <c r="B18" s="33" t="s">
        <v>58</v>
      </c>
      <c r="C18" s="2" t="s">
        <v>11</v>
      </c>
      <c r="D18" s="7">
        <f t="shared" si="0"/>
        <v>37945.019999999997</v>
      </c>
    </row>
    <row r="19" spans="1:4" x14ac:dyDescent="0.25">
      <c r="A19" s="2">
        <v>7</v>
      </c>
      <c r="B19" s="33" t="s">
        <v>55</v>
      </c>
      <c r="C19" s="2" t="s">
        <v>11</v>
      </c>
      <c r="D19" s="7">
        <f>D20+D21</f>
        <v>97589.510000000009</v>
      </c>
    </row>
    <row r="20" spans="1:4" x14ac:dyDescent="0.25">
      <c r="A20" s="2"/>
      <c r="B20" s="33" t="s">
        <v>56</v>
      </c>
      <c r="C20" s="2" t="s">
        <v>11</v>
      </c>
      <c r="D20" s="7">
        <v>92069.33</v>
      </c>
    </row>
    <row r="21" spans="1:4" x14ac:dyDescent="0.25">
      <c r="A21" s="2"/>
      <c r="B21" s="33" t="s">
        <v>81</v>
      </c>
      <c r="C21" s="2" t="s">
        <v>11</v>
      </c>
      <c r="D21" s="7">
        <v>5520.18</v>
      </c>
    </row>
    <row r="22" spans="1:4" ht="39" x14ac:dyDescent="0.25">
      <c r="A22" s="2">
        <v>8</v>
      </c>
      <c r="B22" s="33" t="s">
        <v>16</v>
      </c>
      <c r="C22" s="2" t="s">
        <v>11</v>
      </c>
      <c r="D22" s="7">
        <f>D14</f>
        <v>665017.56000000006</v>
      </c>
    </row>
    <row r="23" spans="1:4" ht="26.25" x14ac:dyDescent="0.25">
      <c r="A23" s="2"/>
      <c r="B23" s="33" t="s">
        <v>83</v>
      </c>
      <c r="C23" s="2" t="s">
        <v>11</v>
      </c>
      <c r="D23" s="7">
        <v>12500</v>
      </c>
    </row>
    <row r="24" spans="1:4" x14ac:dyDescent="0.25">
      <c r="A24" s="42" t="s">
        <v>17</v>
      </c>
      <c r="B24" s="42"/>
      <c r="C24" s="42"/>
      <c r="D24" s="42"/>
    </row>
    <row r="25" spans="1:4" x14ac:dyDescent="0.25">
      <c r="A25" s="2">
        <v>9</v>
      </c>
      <c r="B25" s="33" t="s">
        <v>18</v>
      </c>
      <c r="C25" s="2" t="s">
        <v>11</v>
      </c>
      <c r="D25" s="7">
        <f>D29+D39+D49</f>
        <v>168621.74</v>
      </c>
    </row>
    <row r="26" spans="1:4" x14ac:dyDescent="0.25">
      <c r="A26" s="2">
        <v>10</v>
      </c>
      <c r="B26" s="33" t="s">
        <v>15</v>
      </c>
      <c r="C26" s="2" t="s">
        <v>11</v>
      </c>
      <c r="D26" s="7">
        <f>D32+D42+D52</f>
        <v>216750.08000000002</v>
      </c>
    </row>
    <row r="27" spans="1:4" x14ac:dyDescent="0.25">
      <c r="A27" s="2">
        <v>11</v>
      </c>
      <c r="B27" s="42" t="s">
        <v>19</v>
      </c>
      <c r="C27" s="42"/>
      <c r="D27" s="42"/>
    </row>
    <row r="28" spans="1:4" x14ac:dyDescent="0.25">
      <c r="A28" s="2"/>
      <c r="B28" s="43" t="s">
        <v>20</v>
      </c>
      <c r="C28" s="43"/>
      <c r="D28" s="43"/>
    </row>
    <row r="29" spans="1:4" x14ac:dyDescent="0.25">
      <c r="A29" s="2">
        <v>12</v>
      </c>
      <c r="B29" s="33" t="s">
        <v>18</v>
      </c>
      <c r="C29" s="2" t="s">
        <v>11</v>
      </c>
      <c r="D29" s="7">
        <v>48077.68</v>
      </c>
    </row>
    <row r="30" spans="1:4" x14ac:dyDescent="0.25">
      <c r="A30" s="2">
        <v>13</v>
      </c>
      <c r="B30" s="33" t="s">
        <v>21</v>
      </c>
      <c r="C30" s="2" t="s">
        <v>11</v>
      </c>
      <c r="D30" s="7">
        <v>433218</v>
      </c>
    </row>
    <row r="31" spans="1:4" x14ac:dyDescent="0.25">
      <c r="A31" s="2">
        <v>14</v>
      </c>
      <c r="B31" s="33" t="s">
        <v>22</v>
      </c>
      <c r="C31" s="2" t="s">
        <v>11</v>
      </c>
      <c r="D31" s="7">
        <f>D29+D30-D32</f>
        <v>430484.85</v>
      </c>
    </row>
    <row r="32" spans="1:4" x14ac:dyDescent="0.25">
      <c r="A32" s="2">
        <v>15</v>
      </c>
      <c r="B32" s="33" t="s">
        <v>23</v>
      </c>
      <c r="C32" s="2" t="s">
        <v>11</v>
      </c>
      <c r="D32" s="7">
        <v>50810.83</v>
      </c>
    </row>
    <row r="33" spans="1:4" x14ac:dyDescent="0.25">
      <c r="A33" s="2">
        <v>16</v>
      </c>
      <c r="B33" s="33" t="s">
        <v>24</v>
      </c>
      <c r="C33" s="2" t="s">
        <v>11</v>
      </c>
      <c r="D33" s="7">
        <v>2241.04</v>
      </c>
    </row>
    <row r="34" spans="1:4" x14ac:dyDescent="0.25">
      <c r="A34" s="2">
        <v>17</v>
      </c>
      <c r="B34" s="33" t="s">
        <v>25</v>
      </c>
      <c r="C34" s="2" t="s">
        <v>11</v>
      </c>
      <c r="D34" s="7">
        <v>391015.27</v>
      </c>
    </row>
    <row r="35" spans="1:4" x14ac:dyDescent="0.25">
      <c r="A35" s="2">
        <v>18</v>
      </c>
      <c r="B35" s="33" t="s">
        <v>26</v>
      </c>
      <c r="C35" s="2" t="s">
        <v>11</v>
      </c>
      <c r="D35" s="7">
        <f>D33+D34-D36</f>
        <v>362279.1</v>
      </c>
    </row>
    <row r="36" spans="1:4" ht="26.25" x14ac:dyDescent="0.25">
      <c r="A36" s="2">
        <v>19</v>
      </c>
      <c r="B36" s="33" t="s">
        <v>27</v>
      </c>
      <c r="C36" s="2" t="s">
        <v>11</v>
      </c>
      <c r="D36" s="7">
        <v>30977.21</v>
      </c>
    </row>
    <row r="37" spans="1:4" x14ac:dyDescent="0.25">
      <c r="A37" s="2">
        <v>20</v>
      </c>
      <c r="B37" s="33" t="s">
        <v>74</v>
      </c>
      <c r="C37" s="2" t="s">
        <v>11</v>
      </c>
      <c r="D37" s="7">
        <f>D36</f>
        <v>30977.21</v>
      </c>
    </row>
    <row r="38" spans="1:4" x14ac:dyDescent="0.25">
      <c r="A38" s="2"/>
      <c r="B38" s="34" t="s">
        <v>28</v>
      </c>
      <c r="C38" s="2"/>
      <c r="D38" s="6"/>
    </row>
    <row r="39" spans="1:4" x14ac:dyDescent="0.25">
      <c r="A39" s="2">
        <v>21</v>
      </c>
      <c r="B39" s="33" t="s">
        <v>18</v>
      </c>
      <c r="C39" s="2" t="s">
        <v>11</v>
      </c>
      <c r="D39" s="7">
        <v>108118.32</v>
      </c>
    </row>
    <row r="40" spans="1:4" x14ac:dyDescent="0.25">
      <c r="A40" s="2">
        <v>22</v>
      </c>
      <c r="B40" s="33" t="s">
        <v>21</v>
      </c>
      <c r="C40" s="2" t="s">
        <v>11</v>
      </c>
      <c r="D40" s="7">
        <v>1184426.54</v>
      </c>
    </row>
    <row r="41" spans="1:4" x14ac:dyDescent="0.25">
      <c r="A41" s="2">
        <v>23</v>
      </c>
      <c r="B41" s="33" t="s">
        <v>22</v>
      </c>
      <c r="C41" s="2" t="s">
        <v>11</v>
      </c>
      <c r="D41" s="7">
        <f>D39+D40-D42</f>
        <v>1140892.6100000001</v>
      </c>
    </row>
    <row r="42" spans="1:4" x14ac:dyDescent="0.25">
      <c r="A42" s="2">
        <v>24</v>
      </c>
      <c r="B42" s="33" t="s">
        <v>23</v>
      </c>
      <c r="C42" s="2" t="s">
        <v>11</v>
      </c>
      <c r="D42" s="7">
        <v>151652.25</v>
      </c>
    </row>
    <row r="43" spans="1:4" x14ac:dyDescent="0.25">
      <c r="A43" s="2">
        <v>25</v>
      </c>
      <c r="B43" s="33" t="s">
        <v>24</v>
      </c>
      <c r="C43" s="2" t="s">
        <v>11</v>
      </c>
      <c r="D43" s="7">
        <v>14614.9</v>
      </c>
    </row>
    <row r="44" spans="1:4" x14ac:dyDescent="0.25">
      <c r="A44" s="2">
        <v>26</v>
      </c>
      <c r="B44" s="33" t="s">
        <v>25</v>
      </c>
      <c r="C44" s="2" t="s">
        <v>11</v>
      </c>
      <c r="D44" s="7">
        <v>1173169.56</v>
      </c>
    </row>
    <row r="45" spans="1:4" x14ac:dyDescent="0.25">
      <c r="A45" s="2">
        <v>27</v>
      </c>
      <c r="B45" s="33" t="s">
        <v>26</v>
      </c>
      <c r="C45" s="2" t="s">
        <v>11</v>
      </c>
      <c r="D45" s="7">
        <f>D43+D44-D46</f>
        <v>1091750.94</v>
      </c>
    </row>
    <row r="46" spans="1:4" x14ac:dyDescent="0.25">
      <c r="A46" s="2">
        <v>28</v>
      </c>
      <c r="B46" s="33" t="s">
        <v>29</v>
      </c>
      <c r="C46" s="2" t="s">
        <v>11</v>
      </c>
      <c r="D46" s="7">
        <v>96033.52</v>
      </c>
    </row>
    <row r="47" spans="1:4" x14ac:dyDescent="0.25">
      <c r="A47" s="2">
        <v>29</v>
      </c>
      <c r="B47" s="33" t="s">
        <v>74</v>
      </c>
      <c r="C47" s="2" t="s">
        <v>11</v>
      </c>
      <c r="D47" s="7">
        <f>D46</f>
        <v>96033.52</v>
      </c>
    </row>
    <row r="48" spans="1:4" x14ac:dyDescent="0.25">
      <c r="A48" s="2"/>
      <c r="B48" s="34" t="s">
        <v>30</v>
      </c>
      <c r="C48" s="2"/>
      <c r="D48" s="6"/>
    </row>
    <row r="49" spans="1:4" x14ac:dyDescent="0.25">
      <c r="A49" s="2">
        <v>30</v>
      </c>
      <c r="B49" s="33" t="s">
        <v>18</v>
      </c>
      <c r="C49" s="2" t="s">
        <v>11</v>
      </c>
      <c r="D49" s="7">
        <v>12425.74</v>
      </c>
    </row>
    <row r="50" spans="1:4" x14ac:dyDescent="0.25">
      <c r="A50" s="2">
        <v>31</v>
      </c>
      <c r="B50" s="33" t="s">
        <v>21</v>
      </c>
      <c r="C50" s="2" t="s">
        <v>11</v>
      </c>
      <c r="D50" s="7">
        <v>111906.52</v>
      </c>
    </row>
    <row r="51" spans="1:4" x14ac:dyDescent="0.25">
      <c r="A51" s="2">
        <v>32</v>
      </c>
      <c r="B51" s="33" t="s">
        <v>22</v>
      </c>
      <c r="C51" s="2" t="s">
        <v>11</v>
      </c>
      <c r="D51" s="7">
        <f>D49+D50-D52</f>
        <v>110045.26000000001</v>
      </c>
    </row>
    <row r="52" spans="1:4" x14ac:dyDescent="0.25">
      <c r="A52" s="2">
        <v>33</v>
      </c>
      <c r="B52" s="33" t="s">
        <v>23</v>
      </c>
      <c r="C52" s="2" t="s">
        <v>11</v>
      </c>
      <c r="D52" s="7">
        <v>14287</v>
      </c>
    </row>
    <row r="53" spans="1:4" x14ac:dyDescent="0.25">
      <c r="A53" s="2">
        <v>34</v>
      </c>
      <c r="B53" s="33" t="s">
        <v>24</v>
      </c>
      <c r="C53" s="2" t="s">
        <v>11</v>
      </c>
      <c r="D53" s="7">
        <v>0</v>
      </c>
    </row>
    <row r="54" spans="1:4" x14ac:dyDescent="0.25">
      <c r="A54" s="2">
        <v>35</v>
      </c>
      <c r="B54" s="33" t="s">
        <v>25</v>
      </c>
      <c r="C54" s="2" t="s">
        <v>11</v>
      </c>
      <c r="D54" s="7">
        <v>86693.22</v>
      </c>
    </row>
    <row r="55" spans="1:4" x14ac:dyDescent="0.25">
      <c r="A55" s="2">
        <v>36</v>
      </c>
      <c r="B55" s="33" t="s">
        <v>26</v>
      </c>
      <c r="C55" s="2" t="s">
        <v>11</v>
      </c>
      <c r="D55" s="7">
        <f>D53+D54-D56</f>
        <v>80653.320000000007</v>
      </c>
    </row>
    <row r="56" spans="1:4" x14ac:dyDescent="0.25">
      <c r="A56" s="2">
        <v>37</v>
      </c>
      <c r="B56" s="33" t="s">
        <v>29</v>
      </c>
      <c r="C56" s="2" t="s">
        <v>11</v>
      </c>
      <c r="D56" s="7">
        <v>6039.9</v>
      </c>
    </row>
    <row r="57" spans="1:4" x14ac:dyDescent="0.25">
      <c r="A57" s="2">
        <v>38</v>
      </c>
      <c r="B57" s="33" t="s">
        <v>74</v>
      </c>
      <c r="C57" s="2" t="s">
        <v>11</v>
      </c>
      <c r="D57" s="7">
        <f>D56</f>
        <v>6039.9</v>
      </c>
    </row>
  </sheetData>
  <mergeCells count="9">
    <mergeCell ref="A24:D24"/>
    <mergeCell ref="B27:D27"/>
    <mergeCell ref="B28:D28"/>
    <mergeCell ref="A1:D1"/>
    <mergeCell ref="A2:D2"/>
    <mergeCell ref="B4:B5"/>
    <mergeCell ref="C4:C5"/>
    <mergeCell ref="D4:D5"/>
    <mergeCell ref="A9:D9"/>
  </mergeCells>
  <pageMargins left="0.78740157480314998" right="0.196850393700787" top="0.196850393700787" bottom="0.196850393700787" header="0.31496062992126" footer="0.31496062992126"/>
  <pageSetup paperSize="9" scale="9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7"/>
  <sheetViews>
    <sheetView view="pageBreakPreview" zoomScale="120" zoomScaleNormal="120" zoomScaleSheetLayoutView="120" workbookViewId="0">
      <selection activeCell="A24" sqref="A24:D24"/>
    </sheetView>
  </sheetViews>
  <sheetFormatPr defaultColWidth="9.140625" defaultRowHeight="15" x14ac:dyDescent="0.25"/>
  <cols>
    <col min="1" max="1" width="4" style="4" bestFit="1" customWidth="1"/>
    <col min="2" max="2" width="68.140625" style="1" customWidth="1"/>
    <col min="3" max="3" width="7.85546875" style="4" bestFit="1" customWidth="1"/>
    <col min="4" max="4" width="12.28515625" style="8" bestFit="1" customWidth="1"/>
    <col min="5" max="5" width="14" style="1" customWidth="1"/>
    <col min="6" max="16384" width="9.140625" style="1"/>
  </cols>
  <sheetData>
    <row r="1" spans="1:4" ht="37.5" customHeight="1" x14ac:dyDescent="0.25">
      <c r="A1" s="44" t="s">
        <v>31</v>
      </c>
      <c r="B1" s="44"/>
      <c r="C1" s="44"/>
      <c r="D1" s="44"/>
    </row>
    <row r="2" spans="1:4" x14ac:dyDescent="0.25">
      <c r="A2" s="45" t="s">
        <v>43</v>
      </c>
      <c r="B2" s="45"/>
      <c r="C2" s="45"/>
      <c r="D2" s="45"/>
    </row>
    <row r="4" spans="1:4" x14ac:dyDescent="0.25">
      <c r="A4" s="36" t="s">
        <v>0</v>
      </c>
      <c r="B4" s="49" t="s">
        <v>2</v>
      </c>
      <c r="C4" s="48" t="s">
        <v>3</v>
      </c>
      <c r="D4" s="54" t="s">
        <v>4</v>
      </c>
    </row>
    <row r="5" spans="1:4" x14ac:dyDescent="0.25">
      <c r="A5" s="36" t="s">
        <v>1</v>
      </c>
      <c r="B5" s="49"/>
      <c r="C5" s="48"/>
      <c r="D5" s="54"/>
    </row>
    <row r="6" spans="1:4" x14ac:dyDescent="0.25">
      <c r="A6" s="2">
        <v>1</v>
      </c>
      <c r="B6" s="33" t="s">
        <v>5</v>
      </c>
      <c r="C6" s="2" t="s">
        <v>6</v>
      </c>
      <c r="D6" s="39">
        <v>44643</v>
      </c>
    </row>
    <row r="7" spans="1:4" x14ac:dyDescent="0.25">
      <c r="A7" s="2">
        <v>2</v>
      </c>
      <c r="B7" s="33" t="s">
        <v>7</v>
      </c>
      <c r="C7" s="2" t="s">
        <v>6</v>
      </c>
      <c r="D7" s="39">
        <v>44197</v>
      </c>
    </row>
    <row r="8" spans="1:4" x14ac:dyDescent="0.25">
      <c r="A8" s="2">
        <v>3</v>
      </c>
      <c r="B8" s="33" t="s">
        <v>8</v>
      </c>
      <c r="C8" s="2" t="s">
        <v>6</v>
      </c>
      <c r="D8" s="39">
        <v>44561</v>
      </c>
    </row>
    <row r="9" spans="1:4" ht="26.25" customHeight="1" x14ac:dyDescent="0.25">
      <c r="A9" s="42" t="s">
        <v>9</v>
      </c>
      <c r="B9" s="42"/>
      <c r="C9" s="42"/>
      <c r="D9" s="42"/>
    </row>
    <row r="10" spans="1:4" x14ac:dyDescent="0.25">
      <c r="A10" s="2">
        <v>4</v>
      </c>
      <c r="B10" s="33" t="s">
        <v>49</v>
      </c>
      <c r="C10" s="2" t="s">
        <v>11</v>
      </c>
      <c r="D10" s="7">
        <f>D11+D12</f>
        <v>198791.06</v>
      </c>
    </row>
    <row r="11" spans="1:4" x14ac:dyDescent="0.25">
      <c r="A11" s="2"/>
      <c r="B11" s="33" t="s">
        <v>50</v>
      </c>
      <c r="C11" s="2" t="s">
        <v>11</v>
      </c>
      <c r="D11" s="7">
        <v>198791.06</v>
      </c>
    </row>
    <row r="12" spans="1:4" x14ac:dyDescent="0.25">
      <c r="A12" s="2"/>
      <c r="B12" s="33" t="s">
        <v>79</v>
      </c>
      <c r="C12" s="2" t="s">
        <v>11</v>
      </c>
      <c r="D12" s="7">
        <v>0</v>
      </c>
    </row>
    <row r="13" spans="1:4" ht="26.25" x14ac:dyDescent="0.25">
      <c r="A13" s="3">
        <v>5</v>
      </c>
      <c r="B13" s="33" t="s">
        <v>12</v>
      </c>
      <c r="C13" s="2" t="s">
        <v>11</v>
      </c>
      <c r="D13" s="7">
        <f>D14+D15</f>
        <v>1115439</v>
      </c>
    </row>
    <row r="14" spans="1:4" x14ac:dyDescent="0.25">
      <c r="A14" s="2"/>
      <c r="B14" s="33" t="s">
        <v>13</v>
      </c>
      <c r="C14" s="2" t="s">
        <v>11</v>
      </c>
      <c r="D14" s="6">
        <v>1055145</v>
      </c>
    </row>
    <row r="15" spans="1:4" x14ac:dyDescent="0.25">
      <c r="A15" s="2"/>
      <c r="B15" s="33" t="s">
        <v>80</v>
      </c>
      <c r="C15" s="2" t="s">
        <v>11</v>
      </c>
      <c r="D15" s="6">
        <v>60294</v>
      </c>
    </row>
    <row r="16" spans="1:4" x14ac:dyDescent="0.25">
      <c r="A16" s="2">
        <v>6</v>
      </c>
      <c r="B16" s="33" t="s">
        <v>52</v>
      </c>
      <c r="C16" s="2" t="s">
        <v>11</v>
      </c>
      <c r="D16" s="7">
        <f>D10+D13-D19</f>
        <v>1137813.74</v>
      </c>
    </row>
    <row r="17" spans="1:4" x14ac:dyDescent="0.25">
      <c r="A17" s="2"/>
      <c r="B17" s="33" t="s">
        <v>13</v>
      </c>
      <c r="C17" s="2" t="s">
        <v>11</v>
      </c>
      <c r="D17" s="7">
        <f t="shared" ref="D17:D18" si="0">D11+D14-D20</f>
        <v>1085560.6500000001</v>
      </c>
    </row>
    <row r="18" spans="1:4" x14ac:dyDescent="0.25">
      <c r="A18" s="2"/>
      <c r="B18" s="33" t="s">
        <v>58</v>
      </c>
      <c r="C18" s="2" t="s">
        <v>11</v>
      </c>
      <c r="D18" s="7">
        <f t="shared" si="0"/>
        <v>52253.09</v>
      </c>
    </row>
    <row r="19" spans="1:4" x14ac:dyDescent="0.25">
      <c r="A19" s="2">
        <v>7</v>
      </c>
      <c r="B19" s="33" t="s">
        <v>55</v>
      </c>
      <c r="C19" s="2" t="s">
        <v>11</v>
      </c>
      <c r="D19" s="7">
        <f>D20+D21</f>
        <v>176416.32</v>
      </c>
    </row>
    <row r="20" spans="1:4" x14ac:dyDescent="0.25">
      <c r="A20" s="2"/>
      <c r="B20" s="33" t="s">
        <v>56</v>
      </c>
      <c r="C20" s="2" t="s">
        <v>11</v>
      </c>
      <c r="D20" s="7">
        <v>168375.41</v>
      </c>
    </row>
    <row r="21" spans="1:4" x14ac:dyDescent="0.25">
      <c r="A21" s="2"/>
      <c r="B21" s="33" t="s">
        <v>81</v>
      </c>
      <c r="C21" s="2" t="s">
        <v>11</v>
      </c>
      <c r="D21" s="7">
        <v>8040.91</v>
      </c>
    </row>
    <row r="22" spans="1:4" ht="39" x14ac:dyDescent="0.25">
      <c r="A22" s="2">
        <v>8</v>
      </c>
      <c r="B22" s="33" t="s">
        <v>16</v>
      </c>
      <c r="C22" s="2" t="s">
        <v>11</v>
      </c>
      <c r="D22" s="7">
        <f>D14</f>
        <v>1055145</v>
      </c>
    </row>
    <row r="23" spans="1:4" ht="26.25" x14ac:dyDescent="0.25">
      <c r="A23" s="2"/>
      <c r="B23" s="33" t="s">
        <v>83</v>
      </c>
      <c r="C23" s="2" t="s">
        <v>11</v>
      </c>
      <c r="D23" s="7">
        <v>30000</v>
      </c>
    </row>
    <row r="24" spans="1:4" x14ac:dyDescent="0.25">
      <c r="A24" s="42" t="s">
        <v>17</v>
      </c>
      <c r="B24" s="42"/>
      <c r="C24" s="42"/>
      <c r="D24" s="42"/>
    </row>
    <row r="25" spans="1:4" x14ac:dyDescent="0.25">
      <c r="A25" s="2">
        <v>9</v>
      </c>
      <c r="B25" s="33" t="s">
        <v>18</v>
      </c>
      <c r="C25" s="2" t="s">
        <v>11</v>
      </c>
      <c r="D25" s="7">
        <f>D29+D39+D49</f>
        <v>461535.31</v>
      </c>
    </row>
    <row r="26" spans="1:4" x14ac:dyDescent="0.25">
      <c r="A26" s="2">
        <v>10</v>
      </c>
      <c r="B26" s="33" t="s">
        <v>15</v>
      </c>
      <c r="C26" s="2" t="s">
        <v>11</v>
      </c>
      <c r="D26" s="7">
        <f>D32+D42+D52</f>
        <v>395569.19</v>
      </c>
    </row>
    <row r="27" spans="1:4" x14ac:dyDescent="0.25">
      <c r="A27" s="2">
        <v>11</v>
      </c>
      <c r="B27" s="42" t="s">
        <v>19</v>
      </c>
      <c r="C27" s="42"/>
      <c r="D27" s="42"/>
    </row>
    <row r="28" spans="1:4" x14ac:dyDescent="0.25">
      <c r="A28" s="2"/>
      <c r="B28" s="43" t="s">
        <v>20</v>
      </c>
      <c r="C28" s="43"/>
      <c r="D28" s="43"/>
    </row>
    <row r="29" spans="1:4" x14ac:dyDescent="0.25">
      <c r="A29" s="2">
        <v>12</v>
      </c>
      <c r="B29" s="33" t="s">
        <v>18</v>
      </c>
      <c r="C29" s="2" t="s">
        <v>11</v>
      </c>
      <c r="D29" s="7">
        <v>139076.17000000001</v>
      </c>
    </row>
    <row r="30" spans="1:4" x14ac:dyDescent="0.25">
      <c r="A30" s="2">
        <v>13</v>
      </c>
      <c r="B30" s="33" t="s">
        <v>21</v>
      </c>
      <c r="C30" s="2" t="s">
        <v>11</v>
      </c>
      <c r="D30" s="7">
        <v>605337.13</v>
      </c>
    </row>
    <row r="31" spans="1:4" x14ac:dyDescent="0.25">
      <c r="A31" s="2">
        <v>14</v>
      </c>
      <c r="B31" s="33" t="s">
        <v>22</v>
      </c>
      <c r="C31" s="2" t="s">
        <v>11</v>
      </c>
      <c r="D31" s="7">
        <f>D29+D30-D32</f>
        <v>639592.43000000005</v>
      </c>
    </row>
    <row r="32" spans="1:4" x14ac:dyDescent="0.25">
      <c r="A32" s="2">
        <v>15</v>
      </c>
      <c r="B32" s="33" t="s">
        <v>23</v>
      </c>
      <c r="C32" s="2" t="s">
        <v>11</v>
      </c>
      <c r="D32" s="7">
        <v>104820.87</v>
      </c>
    </row>
    <row r="33" spans="1:4" x14ac:dyDescent="0.25">
      <c r="A33" s="2">
        <v>16</v>
      </c>
      <c r="B33" s="33" t="s">
        <v>24</v>
      </c>
      <c r="C33" s="2" t="s">
        <v>11</v>
      </c>
      <c r="D33" s="7">
        <v>63041.39</v>
      </c>
    </row>
    <row r="34" spans="1:4" x14ac:dyDescent="0.25">
      <c r="A34" s="2">
        <v>17</v>
      </c>
      <c r="B34" s="33" t="s">
        <v>25</v>
      </c>
      <c r="C34" s="2" t="s">
        <v>11</v>
      </c>
      <c r="D34" s="7">
        <v>629459.23</v>
      </c>
    </row>
    <row r="35" spans="1:4" x14ac:dyDescent="0.25">
      <c r="A35" s="2">
        <v>18</v>
      </c>
      <c r="B35" s="33" t="s">
        <v>26</v>
      </c>
      <c r="C35" s="2" t="s">
        <v>11</v>
      </c>
      <c r="D35" s="7">
        <f>D33+D34-D36</f>
        <v>640016.82999999996</v>
      </c>
    </row>
    <row r="36" spans="1:4" ht="26.25" x14ac:dyDescent="0.25">
      <c r="A36" s="2">
        <v>19</v>
      </c>
      <c r="B36" s="33" t="s">
        <v>27</v>
      </c>
      <c r="C36" s="2" t="s">
        <v>11</v>
      </c>
      <c r="D36" s="7">
        <v>52483.79</v>
      </c>
    </row>
    <row r="37" spans="1:4" x14ac:dyDescent="0.25">
      <c r="A37" s="2">
        <v>20</v>
      </c>
      <c r="B37" s="33" t="s">
        <v>74</v>
      </c>
      <c r="C37" s="2" t="s">
        <v>11</v>
      </c>
      <c r="D37" s="7">
        <f>D36</f>
        <v>52483.79</v>
      </c>
    </row>
    <row r="38" spans="1:4" x14ac:dyDescent="0.25">
      <c r="A38" s="2"/>
      <c r="B38" s="34" t="s">
        <v>28</v>
      </c>
      <c r="C38" s="2"/>
      <c r="D38" s="6"/>
    </row>
    <row r="39" spans="1:4" x14ac:dyDescent="0.25">
      <c r="A39" s="2">
        <v>21</v>
      </c>
      <c r="B39" s="33" t="s">
        <v>18</v>
      </c>
      <c r="C39" s="2" t="s">
        <v>11</v>
      </c>
      <c r="D39" s="7">
        <v>232167.2</v>
      </c>
    </row>
    <row r="40" spans="1:4" x14ac:dyDescent="0.25">
      <c r="A40" s="2">
        <v>22</v>
      </c>
      <c r="B40" s="33" t="s">
        <v>21</v>
      </c>
      <c r="C40" s="2" t="s">
        <v>11</v>
      </c>
      <c r="D40" s="7">
        <v>1107187.92</v>
      </c>
    </row>
    <row r="41" spans="1:4" x14ac:dyDescent="0.25">
      <c r="A41" s="2">
        <v>23</v>
      </c>
      <c r="B41" s="33" t="s">
        <v>22</v>
      </c>
      <c r="C41" s="2" t="s">
        <v>11</v>
      </c>
      <c r="D41" s="7">
        <f>D39+D40-D42</f>
        <v>1125312.47</v>
      </c>
    </row>
    <row r="42" spans="1:4" x14ac:dyDescent="0.25">
      <c r="A42" s="2">
        <v>24</v>
      </c>
      <c r="B42" s="33" t="s">
        <v>23</v>
      </c>
      <c r="C42" s="2" t="s">
        <v>11</v>
      </c>
      <c r="D42" s="7">
        <v>214042.65</v>
      </c>
    </row>
    <row r="43" spans="1:4" x14ac:dyDescent="0.25">
      <c r="A43" s="2">
        <v>25</v>
      </c>
      <c r="B43" s="33" t="s">
        <v>24</v>
      </c>
      <c r="C43" s="2" t="s">
        <v>11</v>
      </c>
      <c r="D43" s="7">
        <v>49269.279999999999</v>
      </c>
    </row>
    <row r="44" spans="1:4" x14ac:dyDescent="0.25">
      <c r="A44" s="2">
        <v>26</v>
      </c>
      <c r="B44" s="33" t="s">
        <v>25</v>
      </c>
      <c r="C44" s="2" t="s">
        <v>11</v>
      </c>
      <c r="D44" s="7">
        <v>1257027.1499999999</v>
      </c>
    </row>
    <row r="45" spans="1:4" x14ac:dyDescent="0.25">
      <c r="A45" s="2">
        <v>27</v>
      </c>
      <c r="B45" s="33" t="s">
        <v>26</v>
      </c>
      <c r="C45" s="2" t="s">
        <v>11</v>
      </c>
      <c r="D45" s="7">
        <f>D43+D44-D46</f>
        <v>1142983.3799999999</v>
      </c>
    </row>
    <row r="46" spans="1:4" x14ac:dyDescent="0.25">
      <c r="A46" s="2">
        <v>28</v>
      </c>
      <c r="B46" s="33" t="s">
        <v>29</v>
      </c>
      <c r="C46" s="2" t="s">
        <v>11</v>
      </c>
      <c r="D46" s="7">
        <v>163313.04999999999</v>
      </c>
    </row>
    <row r="47" spans="1:4" x14ac:dyDescent="0.25">
      <c r="A47" s="2">
        <v>29</v>
      </c>
      <c r="B47" s="33" t="s">
        <v>74</v>
      </c>
      <c r="C47" s="2" t="s">
        <v>11</v>
      </c>
      <c r="D47" s="7">
        <f>D46</f>
        <v>163313.04999999999</v>
      </c>
    </row>
    <row r="48" spans="1:4" x14ac:dyDescent="0.25">
      <c r="A48" s="2"/>
      <c r="B48" s="34" t="s">
        <v>30</v>
      </c>
      <c r="C48" s="2"/>
      <c r="D48" s="6"/>
    </row>
    <row r="49" spans="1:4" x14ac:dyDescent="0.25">
      <c r="A49" s="2">
        <v>30</v>
      </c>
      <c r="B49" s="33" t="s">
        <v>18</v>
      </c>
      <c r="C49" s="2" t="s">
        <v>11</v>
      </c>
      <c r="D49" s="7">
        <v>90291.94</v>
      </c>
    </row>
    <row r="50" spans="1:4" x14ac:dyDescent="0.25">
      <c r="A50" s="2">
        <v>31</v>
      </c>
      <c r="B50" s="33" t="s">
        <v>21</v>
      </c>
      <c r="C50" s="2" t="s">
        <v>11</v>
      </c>
      <c r="D50" s="7">
        <v>515887.27</v>
      </c>
    </row>
    <row r="51" spans="1:4" x14ac:dyDescent="0.25">
      <c r="A51" s="2">
        <v>32</v>
      </c>
      <c r="B51" s="33" t="s">
        <v>22</v>
      </c>
      <c r="C51" s="2" t="s">
        <v>11</v>
      </c>
      <c r="D51" s="7">
        <f>D49+D50-D52</f>
        <v>529473.53999999992</v>
      </c>
    </row>
    <row r="52" spans="1:4" x14ac:dyDescent="0.25">
      <c r="A52" s="2">
        <v>33</v>
      </c>
      <c r="B52" s="33" t="s">
        <v>23</v>
      </c>
      <c r="C52" s="2" t="s">
        <v>11</v>
      </c>
      <c r="D52" s="7">
        <v>76705.67</v>
      </c>
    </row>
    <row r="53" spans="1:4" x14ac:dyDescent="0.25">
      <c r="A53" s="2">
        <v>34</v>
      </c>
      <c r="B53" s="33" t="s">
        <v>24</v>
      </c>
      <c r="C53" s="2" t="s">
        <v>11</v>
      </c>
      <c r="D53" s="7">
        <v>41216.18</v>
      </c>
    </row>
    <row r="54" spans="1:4" x14ac:dyDescent="0.25">
      <c r="A54" s="2">
        <v>35</v>
      </c>
      <c r="B54" s="33" t="s">
        <v>25</v>
      </c>
      <c r="C54" s="2" t="s">
        <v>11</v>
      </c>
      <c r="D54" s="7">
        <v>504613.97</v>
      </c>
    </row>
    <row r="55" spans="1:4" x14ac:dyDescent="0.25">
      <c r="A55" s="2">
        <v>36</v>
      </c>
      <c r="B55" s="33" t="s">
        <v>26</v>
      </c>
      <c r="C55" s="2" t="s">
        <v>11</v>
      </c>
      <c r="D55" s="7">
        <f>D53+D54-D56</f>
        <v>503758.75</v>
      </c>
    </row>
    <row r="56" spans="1:4" x14ac:dyDescent="0.25">
      <c r="A56" s="2">
        <v>37</v>
      </c>
      <c r="B56" s="33" t="s">
        <v>29</v>
      </c>
      <c r="C56" s="2" t="s">
        <v>11</v>
      </c>
      <c r="D56" s="7">
        <v>42071.4</v>
      </c>
    </row>
    <row r="57" spans="1:4" x14ac:dyDescent="0.25">
      <c r="A57" s="2">
        <v>38</v>
      </c>
      <c r="B57" s="33" t="s">
        <v>74</v>
      </c>
      <c r="C57" s="2" t="s">
        <v>11</v>
      </c>
      <c r="D57" s="7">
        <f>D56</f>
        <v>42071.4</v>
      </c>
    </row>
  </sheetData>
  <mergeCells count="9">
    <mergeCell ref="A24:D24"/>
    <mergeCell ref="B27:D27"/>
    <mergeCell ref="B28:D28"/>
    <mergeCell ref="A1:D1"/>
    <mergeCell ref="A2:D2"/>
    <mergeCell ref="B4:B5"/>
    <mergeCell ref="C4:C5"/>
    <mergeCell ref="D4:D5"/>
    <mergeCell ref="A9:D9"/>
  </mergeCells>
  <pageMargins left="0.78740157480314998" right="0.196850393700787" top="0.196850393700787" bottom="0.196850393700787" header="0.31496062992126" footer="0.31496062992126"/>
  <pageSetup paperSize="9" scale="9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0"/>
  <sheetViews>
    <sheetView view="pageBreakPreview" topLeftCell="A4" zoomScale="130" zoomScaleNormal="100" zoomScaleSheetLayoutView="130" workbookViewId="0">
      <selection activeCell="A4" sqref="A1:XFD1048576"/>
    </sheetView>
  </sheetViews>
  <sheetFormatPr defaultColWidth="8.42578125" defaultRowHeight="15" x14ac:dyDescent="0.25"/>
  <cols>
    <col min="1" max="1" width="3.7109375" style="1" bestFit="1" customWidth="1"/>
    <col min="2" max="2" width="58.42578125" style="1" customWidth="1"/>
    <col min="3" max="3" width="7.7109375" style="1" bestFit="1" customWidth="1"/>
    <col min="4" max="4" width="10.42578125" style="1" bestFit="1" customWidth="1"/>
    <col min="5" max="16384" width="8.42578125" style="1"/>
  </cols>
  <sheetData>
    <row r="1" spans="1:4" ht="40.5" customHeight="1" x14ac:dyDescent="0.25">
      <c r="A1" s="52" t="s">
        <v>31</v>
      </c>
      <c r="B1" s="52"/>
      <c r="C1" s="52"/>
      <c r="D1" s="52"/>
    </row>
    <row r="2" spans="1:4" x14ac:dyDescent="0.25">
      <c r="A2" s="53" t="s">
        <v>67</v>
      </c>
      <c r="B2" s="53"/>
      <c r="C2" s="53"/>
      <c r="D2" s="53"/>
    </row>
    <row r="3" spans="1:4" x14ac:dyDescent="0.2">
      <c r="A3" s="4"/>
      <c r="B3" s="5"/>
      <c r="C3" s="4"/>
      <c r="D3" s="8"/>
    </row>
    <row r="4" spans="1:4" x14ac:dyDescent="0.25">
      <c r="A4" s="36" t="s">
        <v>0</v>
      </c>
      <c r="B4" s="46" t="s">
        <v>2</v>
      </c>
      <c r="C4" s="48" t="s">
        <v>3</v>
      </c>
      <c r="D4" s="54" t="s">
        <v>4</v>
      </c>
    </row>
    <row r="5" spans="1:4" ht="25.5" x14ac:dyDescent="0.25">
      <c r="A5" s="36" t="s">
        <v>1</v>
      </c>
      <c r="B5" s="47"/>
      <c r="C5" s="48"/>
      <c r="D5" s="54"/>
    </row>
    <row r="6" spans="1:4" x14ac:dyDescent="0.25">
      <c r="A6" s="2">
        <v>1</v>
      </c>
      <c r="B6" s="37" t="s">
        <v>5</v>
      </c>
      <c r="C6" s="2" t="s">
        <v>6</v>
      </c>
      <c r="D6" s="39">
        <v>44643</v>
      </c>
    </row>
    <row r="7" spans="1:4" x14ac:dyDescent="0.25">
      <c r="A7" s="2">
        <v>2</v>
      </c>
      <c r="B7" s="37" t="s">
        <v>7</v>
      </c>
      <c r="C7" s="2" t="s">
        <v>6</v>
      </c>
      <c r="D7" s="39">
        <v>44197</v>
      </c>
    </row>
    <row r="8" spans="1:4" x14ac:dyDescent="0.25">
      <c r="A8" s="2">
        <v>3</v>
      </c>
      <c r="B8" s="37" t="s">
        <v>8</v>
      </c>
      <c r="C8" s="2" t="s">
        <v>6</v>
      </c>
      <c r="D8" s="39">
        <v>44561</v>
      </c>
    </row>
    <row r="9" spans="1:4" ht="28.5" customHeight="1" x14ac:dyDescent="0.25">
      <c r="A9" s="50" t="s">
        <v>9</v>
      </c>
      <c r="B9" s="50"/>
      <c r="C9" s="50"/>
      <c r="D9" s="50"/>
    </row>
    <row r="10" spans="1:4" x14ac:dyDescent="0.25">
      <c r="A10" s="2">
        <v>4</v>
      </c>
      <c r="B10" s="37" t="s">
        <v>10</v>
      </c>
      <c r="C10" s="2" t="s">
        <v>11</v>
      </c>
      <c r="D10" s="7">
        <v>39655.26</v>
      </c>
    </row>
    <row r="11" spans="1:4" ht="25.5" x14ac:dyDescent="0.25">
      <c r="A11" s="3"/>
      <c r="B11" s="37" t="s">
        <v>12</v>
      </c>
      <c r="C11" s="3"/>
      <c r="D11" s="7"/>
    </row>
    <row r="12" spans="1:4" x14ac:dyDescent="0.25">
      <c r="A12" s="2">
        <v>5</v>
      </c>
      <c r="B12" s="37" t="s">
        <v>13</v>
      </c>
      <c r="C12" s="2" t="s">
        <v>11</v>
      </c>
      <c r="D12" s="6">
        <v>206127</v>
      </c>
    </row>
    <row r="13" spans="1:4" x14ac:dyDescent="0.25">
      <c r="A13" s="2">
        <v>6</v>
      </c>
      <c r="B13" s="37" t="s">
        <v>14</v>
      </c>
      <c r="C13" s="2" t="s">
        <v>11</v>
      </c>
      <c r="D13" s="7">
        <f>D10+D12-D14</f>
        <v>221370.47</v>
      </c>
    </row>
    <row r="14" spans="1:4" x14ac:dyDescent="0.25">
      <c r="A14" s="2">
        <v>7</v>
      </c>
      <c r="B14" s="37" t="s">
        <v>15</v>
      </c>
      <c r="C14" s="2" t="s">
        <v>11</v>
      </c>
      <c r="D14" s="7">
        <v>24411.79</v>
      </c>
    </row>
    <row r="15" spans="1:4" ht="38.25" x14ac:dyDescent="0.25">
      <c r="A15" s="2">
        <v>8</v>
      </c>
      <c r="B15" s="37" t="s">
        <v>16</v>
      </c>
      <c r="C15" s="2" t="s">
        <v>11</v>
      </c>
      <c r="D15" s="7">
        <f>D12</f>
        <v>206127</v>
      </c>
    </row>
    <row r="16" spans="1:4" x14ac:dyDescent="0.25">
      <c r="A16" s="50" t="s">
        <v>17</v>
      </c>
      <c r="B16" s="50"/>
      <c r="C16" s="50"/>
      <c r="D16" s="50"/>
    </row>
    <row r="17" spans="1:4" x14ac:dyDescent="0.25">
      <c r="A17" s="2">
        <v>9</v>
      </c>
      <c r="B17" s="37" t="s">
        <v>18</v>
      </c>
      <c r="C17" s="2" t="s">
        <v>11</v>
      </c>
      <c r="D17" s="7">
        <f>D21+D31+D41</f>
        <v>24541.589999999997</v>
      </c>
    </row>
    <row r="18" spans="1:4" x14ac:dyDescent="0.25">
      <c r="A18" s="2">
        <v>10</v>
      </c>
      <c r="B18" s="37" t="s">
        <v>15</v>
      </c>
      <c r="C18" s="2" t="s">
        <v>11</v>
      </c>
      <c r="D18" s="7">
        <f>D24+D34+D44</f>
        <v>25875.129999999997</v>
      </c>
    </row>
    <row r="19" spans="1:4" x14ac:dyDescent="0.25">
      <c r="A19" s="2">
        <v>11</v>
      </c>
      <c r="B19" s="50" t="s">
        <v>19</v>
      </c>
      <c r="C19" s="50"/>
      <c r="D19" s="50"/>
    </row>
    <row r="20" spans="1:4" x14ac:dyDescent="0.25">
      <c r="A20" s="2"/>
      <c r="B20" s="51" t="s">
        <v>20</v>
      </c>
      <c r="C20" s="51"/>
      <c r="D20" s="51"/>
    </row>
    <row r="21" spans="1:4" x14ac:dyDescent="0.25">
      <c r="A21" s="2">
        <v>12</v>
      </c>
      <c r="B21" s="37" t="s">
        <v>18</v>
      </c>
      <c r="C21" s="2" t="s">
        <v>11</v>
      </c>
      <c r="D21" s="7">
        <v>19873.939999999999</v>
      </c>
    </row>
    <row r="22" spans="1:4" x14ac:dyDescent="0.25">
      <c r="A22" s="2">
        <v>13</v>
      </c>
      <c r="B22" s="37" t="s">
        <v>21</v>
      </c>
      <c r="C22" s="2" t="s">
        <v>11</v>
      </c>
      <c r="D22" s="7">
        <v>111178.23</v>
      </c>
    </row>
    <row r="23" spans="1:4" x14ac:dyDescent="0.25">
      <c r="A23" s="2">
        <v>14</v>
      </c>
      <c r="B23" s="37" t="s">
        <v>22</v>
      </c>
      <c r="C23" s="2" t="s">
        <v>11</v>
      </c>
      <c r="D23" s="7">
        <f>D21+D22-D24</f>
        <v>117259.37</v>
      </c>
    </row>
    <row r="24" spans="1:4" x14ac:dyDescent="0.25">
      <c r="A24" s="2">
        <v>15</v>
      </c>
      <c r="B24" s="37" t="s">
        <v>23</v>
      </c>
      <c r="C24" s="2" t="s">
        <v>11</v>
      </c>
      <c r="D24" s="7">
        <v>13792.8</v>
      </c>
    </row>
    <row r="25" spans="1:4" x14ac:dyDescent="0.25">
      <c r="A25" s="2">
        <v>16</v>
      </c>
      <c r="B25" s="37" t="s">
        <v>24</v>
      </c>
      <c r="C25" s="2" t="s">
        <v>11</v>
      </c>
      <c r="D25" s="7">
        <v>0</v>
      </c>
    </row>
    <row r="26" spans="1:4" x14ac:dyDescent="0.25">
      <c r="A26" s="2">
        <v>17</v>
      </c>
      <c r="B26" s="37" t="s">
        <v>25</v>
      </c>
      <c r="C26" s="2" t="s">
        <v>11</v>
      </c>
      <c r="D26" s="7">
        <v>95406.06</v>
      </c>
    </row>
    <row r="27" spans="1:4" x14ac:dyDescent="0.25">
      <c r="A27" s="2">
        <v>18</v>
      </c>
      <c r="B27" s="37" t="s">
        <v>26</v>
      </c>
      <c r="C27" s="2" t="s">
        <v>11</v>
      </c>
      <c r="D27" s="7">
        <f>D25+D26-D28</f>
        <v>86590.38</v>
      </c>
    </row>
    <row r="28" spans="1:4" ht="25.5" x14ac:dyDescent="0.25">
      <c r="A28" s="2">
        <v>19</v>
      </c>
      <c r="B28" s="37" t="s">
        <v>27</v>
      </c>
      <c r="C28" s="2" t="s">
        <v>11</v>
      </c>
      <c r="D28" s="7">
        <v>8815.68</v>
      </c>
    </row>
    <row r="29" spans="1:4" x14ac:dyDescent="0.25">
      <c r="A29" s="2">
        <v>20</v>
      </c>
      <c r="B29" s="33" t="s">
        <v>74</v>
      </c>
      <c r="C29" s="2" t="s">
        <v>11</v>
      </c>
      <c r="D29" s="7">
        <f>D28</f>
        <v>8815.68</v>
      </c>
    </row>
    <row r="30" spans="1:4" x14ac:dyDescent="0.25">
      <c r="A30" s="2"/>
      <c r="B30" s="38" t="s">
        <v>28</v>
      </c>
      <c r="C30" s="2"/>
      <c r="D30" s="6"/>
    </row>
    <row r="31" spans="1:4" x14ac:dyDescent="0.25">
      <c r="A31" s="2">
        <v>21</v>
      </c>
      <c r="B31" s="37" t="s">
        <v>18</v>
      </c>
      <c r="C31" s="2" t="s">
        <v>11</v>
      </c>
      <c r="D31" s="7">
        <v>-2333.9</v>
      </c>
    </row>
    <row r="32" spans="1:4" x14ac:dyDescent="0.25">
      <c r="A32" s="2">
        <v>22</v>
      </c>
      <c r="B32" s="37" t="s">
        <v>21</v>
      </c>
      <c r="C32" s="2" t="s">
        <v>11</v>
      </c>
      <c r="D32" s="7">
        <v>8818.2199999999993</v>
      </c>
    </row>
    <row r="33" spans="1:4" x14ac:dyDescent="0.25">
      <c r="A33" s="2">
        <v>23</v>
      </c>
      <c r="B33" s="37" t="s">
        <v>22</v>
      </c>
      <c r="C33" s="2" t="s">
        <v>11</v>
      </c>
      <c r="D33" s="7">
        <f>D31+D32-D34</f>
        <v>6826.84</v>
      </c>
    </row>
    <row r="34" spans="1:4" x14ac:dyDescent="0.25">
      <c r="A34" s="2">
        <v>24</v>
      </c>
      <c r="B34" s="37" t="s">
        <v>23</v>
      </c>
      <c r="C34" s="2" t="s">
        <v>11</v>
      </c>
      <c r="D34" s="7">
        <v>-342.52</v>
      </c>
    </row>
    <row r="35" spans="1:4" x14ac:dyDescent="0.25">
      <c r="A35" s="2">
        <v>25</v>
      </c>
      <c r="B35" s="37" t="s">
        <v>24</v>
      </c>
      <c r="C35" s="2" t="s">
        <v>11</v>
      </c>
      <c r="D35" s="7">
        <v>0</v>
      </c>
    </row>
    <row r="36" spans="1:4" x14ac:dyDescent="0.25">
      <c r="A36" s="2">
        <v>26</v>
      </c>
      <c r="B36" s="37" t="s">
        <v>25</v>
      </c>
      <c r="C36" s="2" t="s">
        <v>11</v>
      </c>
      <c r="D36" s="7">
        <v>57343.08</v>
      </c>
    </row>
    <row r="37" spans="1:4" x14ac:dyDescent="0.25">
      <c r="A37" s="2">
        <v>27</v>
      </c>
      <c r="B37" s="37" t="s">
        <v>26</v>
      </c>
      <c r="C37" s="2" t="s">
        <v>11</v>
      </c>
      <c r="D37" s="7">
        <f>D35+D36-D38</f>
        <v>57343.08</v>
      </c>
    </row>
    <row r="38" spans="1:4" x14ac:dyDescent="0.25">
      <c r="A38" s="2">
        <v>28</v>
      </c>
      <c r="B38" s="37" t="s">
        <v>29</v>
      </c>
      <c r="C38" s="2" t="s">
        <v>11</v>
      </c>
      <c r="D38" s="7">
        <v>0</v>
      </c>
    </row>
    <row r="39" spans="1:4" x14ac:dyDescent="0.25">
      <c r="A39" s="2">
        <v>29</v>
      </c>
      <c r="B39" s="33" t="s">
        <v>74</v>
      </c>
      <c r="C39" s="2" t="s">
        <v>11</v>
      </c>
      <c r="D39" s="7">
        <f>D38</f>
        <v>0</v>
      </c>
    </row>
    <row r="40" spans="1:4" x14ac:dyDescent="0.25">
      <c r="A40" s="2"/>
      <c r="B40" s="38" t="s">
        <v>30</v>
      </c>
      <c r="C40" s="2"/>
      <c r="D40" s="6"/>
    </row>
    <row r="41" spans="1:4" x14ac:dyDescent="0.25">
      <c r="A41" s="2">
        <v>30</v>
      </c>
      <c r="B41" s="37" t="s">
        <v>18</v>
      </c>
      <c r="C41" s="2" t="s">
        <v>11</v>
      </c>
      <c r="D41" s="7">
        <v>7001.55</v>
      </c>
    </row>
    <row r="42" spans="1:4" x14ac:dyDescent="0.25">
      <c r="A42" s="2">
        <v>31</v>
      </c>
      <c r="B42" s="37" t="s">
        <v>21</v>
      </c>
      <c r="C42" s="2" t="s">
        <v>11</v>
      </c>
      <c r="D42" s="7">
        <v>95812.59</v>
      </c>
    </row>
    <row r="43" spans="1:4" x14ac:dyDescent="0.25">
      <c r="A43" s="2">
        <v>32</v>
      </c>
      <c r="B43" s="37" t="s">
        <v>22</v>
      </c>
      <c r="C43" s="2" t="s">
        <v>11</v>
      </c>
      <c r="D43" s="7">
        <f>D41+D42-D44</f>
        <v>90389.29</v>
      </c>
    </row>
    <row r="44" spans="1:4" x14ac:dyDescent="0.25">
      <c r="A44" s="2">
        <v>33</v>
      </c>
      <c r="B44" s="37" t="s">
        <v>23</v>
      </c>
      <c r="C44" s="2" t="s">
        <v>11</v>
      </c>
      <c r="D44" s="7">
        <v>12424.85</v>
      </c>
    </row>
    <row r="45" spans="1:4" x14ac:dyDescent="0.25">
      <c r="A45" s="2">
        <v>34</v>
      </c>
      <c r="B45" s="37" t="s">
        <v>24</v>
      </c>
      <c r="C45" s="2" t="s">
        <v>11</v>
      </c>
      <c r="D45" s="7">
        <v>37828.129999999997</v>
      </c>
    </row>
    <row r="46" spans="1:4" x14ac:dyDescent="0.25">
      <c r="A46" s="2">
        <v>35</v>
      </c>
      <c r="B46" s="37" t="s">
        <v>25</v>
      </c>
      <c r="C46" s="2" t="s">
        <v>11</v>
      </c>
      <c r="D46" s="7">
        <v>90035.58</v>
      </c>
    </row>
    <row r="47" spans="1:4" x14ac:dyDescent="0.25">
      <c r="A47" s="2">
        <v>36</v>
      </c>
      <c r="B47" s="37" t="s">
        <v>26</v>
      </c>
      <c r="C47" s="2" t="s">
        <v>11</v>
      </c>
      <c r="D47" s="7">
        <f>D45+D46-D48</f>
        <v>120989.51</v>
      </c>
    </row>
    <row r="48" spans="1:4" x14ac:dyDescent="0.25">
      <c r="A48" s="2">
        <v>37</v>
      </c>
      <c r="B48" s="37" t="s">
        <v>29</v>
      </c>
      <c r="C48" s="2" t="s">
        <v>11</v>
      </c>
      <c r="D48" s="7">
        <v>6874.2</v>
      </c>
    </row>
    <row r="49" spans="1:4" x14ac:dyDescent="0.25">
      <c r="A49" s="2">
        <v>38</v>
      </c>
      <c r="B49" s="33" t="s">
        <v>74</v>
      </c>
      <c r="C49" s="2" t="s">
        <v>11</v>
      </c>
      <c r="D49" s="7">
        <f>D48</f>
        <v>6874.2</v>
      </c>
    </row>
    <row r="50" spans="1:4" x14ac:dyDescent="0.25">
      <c r="A50" s="4"/>
      <c r="B50" s="5"/>
      <c r="C50" s="4"/>
      <c r="D50" s="8"/>
    </row>
    <row r="51" spans="1:4" x14ac:dyDescent="0.25">
      <c r="A51" s="4"/>
      <c r="B51" s="5"/>
      <c r="C51" s="4"/>
      <c r="D51" s="8"/>
    </row>
    <row r="52" spans="1:4" x14ac:dyDescent="0.25">
      <c r="A52" s="4"/>
      <c r="B52" s="5"/>
      <c r="C52" s="4"/>
      <c r="D52" s="8"/>
    </row>
    <row r="53" spans="1:4" x14ac:dyDescent="0.25">
      <c r="A53" s="4"/>
      <c r="B53" s="5"/>
      <c r="C53" s="4"/>
      <c r="D53" s="8"/>
    </row>
    <row r="54" spans="1:4" x14ac:dyDescent="0.25">
      <c r="A54" s="4"/>
      <c r="B54" s="5"/>
      <c r="C54" s="4"/>
      <c r="D54" s="8"/>
    </row>
    <row r="55" spans="1:4" x14ac:dyDescent="0.25">
      <c r="A55" s="4"/>
      <c r="B55" s="5"/>
      <c r="C55" s="4"/>
      <c r="D55" s="8"/>
    </row>
    <row r="56" spans="1:4" x14ac:dyDescent="0.25">
      <c r="A56" s="4"/>
      <c r="B56" s="5"/>
      <c r="C56" s="4"/>
      <c r="D56" s="8"/>
    </row>
    <row r="57" spans="1:4" x14ac:dyDescent="0.25">
      <c r="A57" s="4"/>
      <c r="B57" s="5"/>
      <c r="C57" s="4"/>
      <c r="D57" s="8"/>
    </row>
    <row r="58" spans="1:4" x14ac:dyDescent="0.25">
      <c r="A58" s="4"/>
      <c r="B58" s="5"/>
      <c r="C58" s="4"/>
      <c r="D58" s="8"/>
    </row>
    <row r="59" spans="1:4" x14ac:dyDescent="0.25">
      <c r="A59" s="4"/>
      <c r="B59" s="5"/>
      <c r="C59" s="4"/>
      <c r="D59" s="8"/>
    </row>
    <row r="60" spans="1:4" x14ac:dyDescent="0.25">
      <c r="A60" s="4"/>
      <c r="B60" s="5"/>
      <c r="C60" s="4"/>
      <c r="D60" s="8"/>
    </row>
    <row r="61" spans="1:4" x14ac:dyDescent="0.25">
      <c r="A61" s="4"/>
      <c r="B61" s="5"/>
      <c r="C61" s="4"/>
      <c r="D61" s="8"/>
    </row>
    <row r="62" spans="1:4" x14ac:dyDescent="0.25">
      <c r="A62" s="4"/>
      <c r="B62" s="5"/>
      <c r="C62" s="4"/>
      <c r="D62" s="8"/>
    </row>
    <row r="63" spans="1:4" x14ac:dyDescent="0.25">
      <c r="A63" s="4"/>
      <c r="B63" s="5"/>
      <c r="C63" s="4"/>
      <c r="D63" s="8"/>
    </row>
    <row r="64" spans="1:4" x14ac:dyDescent="0.25">
      <c r="A64" s="4"/>
      <c r="B64" s="5"/>
      <c r="C64" s="4"/>
      <c r="D64" s="8"/>
    </row>
    <row r="65" spans="1:4" x14ac:dyDescent="0.25">
      <c r="A65" s="4"/>
      <c r="B65" s="5"/>
      <c r="C65" s="4"/>
      <c r="D65" s="8"/>
    </row>
    <row r="66" spans="1:4" x14ac:dyDescent="0.25">
      <c r="A66" s="4"/>
      <c r="B66" s="5"/>
      <c r="C66" s="4"/>
      <c r="D66" s="8"/>
    </row>
    <row r="67" spans="1:4" x14ac:dyDescent="0.25">
      <c r="A67" s="4"/>
      <c r="B67" s="5"/>
      <c r="C67" s="4"/>
      <c r="D67" s="8"/>
    </row>
    <row r="68" spans="1:4" x14ac:dyDescent="0.25">
      <c r="A68" s="4"/>
      <c r="B68" s="5"/>
      <c r="C68" s="4"/>
      <c r="D68" s="8"/>
    </row>
    <row r="69" spans="1:4" x14ac:dyDescent="0.25">
      <c r="A69" s="4"/>
      <c r="B69" s="5"/>
      <c r="C69" s="4"/>
      <c r="D69" s="8"/>
    </row>
    <row r="70" spans="1:4" x14ac:dyDescent="0.25">
      <c r="A70" s="4"/>
      <c r="B70" s="5"/>
      <c r="C70" s="4"/>
      <c r="D70" s="8"/>
    </row>
    <row r="71" spans="1:4" x14ac:dyDescent="0.25">
      <c r="A71" s="4"/>
      <c r="B71" s="5"/>
      <c r="C71" s="4"/>
      <c r="D71" s="8"/>
    </row>
    <row r="72" spans="1:4" x14ac:dyDescent="0.25">
      <c r="A72" s="4"/>
      <c r="B72" s="5"/>
      <c r="C72" s="4"/>
      <c r="D72" s="8"/>
    </row>
    <row r="73" spans="1:4" x14ac:dyDescent="0.25">
      <c r="A73" s="4"/>
      <c r="B73" s="5"/>
      <c r="C73" s="4"/>
      <c r="D73" s="8"/>
    </row>
    <row r="74" spans="1:4" x14ac:dyDescent="0.25">
      <c r="A74" s="4"/>
      <c r="B74" s="5"/>
      <c r="C74" s="4"/>
      <c r="D74" s="8"/>
    </row>
    <row r="75" spans="1:4" x14ac:dyDescent="0.25">
      <c r="A75" s="4"/>
      <c r="B75" s="5"/>
      <c r="C75" s="4"/>
      <c r="D75" s="8"/>
    </row>
    <row r="76" spans="1:4" x14ac:dyDescent="0.25">
      <c r="A76" s="4"/>
      <c r="B76" s="5"/>
      <c r="C76" s="4"/>
      <c r="D76" s="8"/>
    </row>
    <row r="77" spans="1:4" x14ac:dyDescent="0.25">
      <c r="A77" s="4"/>
      <c r="B77" s="5"/>
      <c r="C77" s="4"/>
      <c r="D77" s="8"/>
    </row>
    <row r="78" spans="1:4" x14ac:dyDescent="0.25">
      <c r="A78" s="4"/>
      <c r="B78" s="5"/>
      <c r="C78" s="4"/>
      <c r="D78" s="8"/>
    </row>
    <row r="79" spans="1:4" x14ac:dyDescent="0.25">
      <c r="A79" s="4"/>
      <c r="B79" s="5"/>
      <c r="C79" s="4"/>
      <c r="D79" s="8"/>
    </row>
    <row r="80" spans="1:4" x14ac:dyDescent="0.25">
      <c r="A80" s="4"/>
      <c r="B80" s="5"/>
      <c r="C80" s="4"/>
      <c r="D80" s="8"/>
    </row>
    <row r="81" spans="1:4" x14ac:dyDescent="0.25">
      <c r="A81" s="4"/>
      <c r="B81" s="5"/>
      <c r="C81" s="4"/>
      <c r="D81" s="8"/>
    </row>
    <row r="82" spans="1:4" x14ac:dyDescent="0.25">
      <c r="A82" s="4"/>
      <c r="B82" s="5"/>
      <c r="C82" s="4"/>
      <c r="D82" s="8"/>
    </row>
    <row r="83" spans="1:4" x14ac:dyDescent="0.25">
      <c r="A83" s="4"/>
      <c r="B83" s="5"/>
      <c r="C83" s="4"/>
      <c r="D83" s="8"/>
    </row>
    <row r="84" spans="1:4" x14ac:dyDescent="0.25">
      <c r="A84" s="4"/>
      <c r="B84" s="5"/>
      <c r="C84" s="4"/>
      <c r="D84" s="8"/>
    </row>
    <row r="85" spans="1:4" x14ac:dyDescent="0.25">
      <c r="A85" s="4"/>
      <c r="B85" s="5"/>
      <c r="C85" s="4"/>
      <c r="D85" s="8"/>
    </row>
    <row r="86" spans="1:4" x14ac:dyDescent="0.25">
      <c r="A86" s="4"/>
      <c r="B86" s="5"/>
      <c r="C86" s="4"/>
      <c r="D86" s="8"/>
    </row>
    <row r="87" spans="1:4" x14ac:dyDescent="0.25">
      <c r="A87" s="4"/>
      <c r="B87" s="5"/>
      <c r="C87" s="4"/>
      <c r="D87" s="8"/>
    </row>
    <row r="88" spans="1:4" x14ac:dyDescent="0.25">
      <c r="A88" s="4"/>
      <c r="B88" s="5"/>
      <c r="C88" s="4"/>
      <c r="D88" s="8"/>
    </row>
    <row r="89" spans="1:4" x14ac:dyDescent="0.25">
      <c r="A89" s="4"/>
      <c r="B89" s="5"/>
      <c r="C89" s="4"/>
      <c r="D89" s="8"/>
    </row>
    <row r="90" spans="1:4" x14ac:dyDescent="0.25">
      <c r="A90" s="4"/>
      <c r="B90" s="5"/>
      <c r="C90" s="4"/>
      <c r="D90" s="8"/>
    </row>
  </sheetData>
  <mergeCells count="9">
    <mergeCell ref="A16:D16"/>
    <mergeCell ref="B19:D19"/>
    <mergeCell ref="B20:D20"/>
    <mergeCell ref="A1:D1"/>
    <mergeCell ref="A2:D2"/>
    <mergeCell ref="B4:B5"/>
    <mergeCell ref="C4:C5"/>
    <mergeCell ref="D4:D5"/>
    <mergeCell ref="A9:D9"/>
  </mergeCells>
  <pageMargins left="0.7" right="0.7" top="0.75" bottom="0.75" header="0.3" footer="0.3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1"/>
  <sheetViews>
    <sheetView view="pageBreakPreview" zoomScale="120" zoomScaleNormal="120" zoomScaleSheetLayoutView="120" workbookViewId="0">
      <selection activeCell="D27" sqref="D27"/>
    </sheetView>
  </sheetViews>
  <sheetFormatPr defaultColWidth="9.140625" defaultRowHeight="15" x14ac:dyDescent="0.25"/>
  <cols>
    <col min="1" max="1" width="4.140625" style="4" customWidth="1"/>
    <col min="2" max="2" width="68.140625" style="1" customWidth="1"/>
    <col min="3" max="3" width="7.85546875" style="4" bestFit="1" customWidth="1"/>
    <col min="4" max="4" width="12.28515625" style="4" bestFit="1" customWidth="1"/>
    <col min="5" max="5" width="65" style="1" customWidth="1"/>
    <col min="6" max="16384" width="9.140625" style="1"/>
  </cols>
  <sheetData>
    <row r="1" spans="1:4" ht="37.5" customHeight="1" x14ac:dyDescent="0.25">
      <c r="A1" s="44" t="s">
        <v>31</v>
      </c>
      <c r="B1" s="44"/>
      <c r="C1" s="44"/>
      <c r="D1" s="44"/>
    </row>
    <row r="2" spans="1:4" x14ac:dyDescent="0.25">
      <c r="A2" s="45" t="s">
        <v>35</v>
      </c>
      <c r="B2" s="45"/>
      <c r="C2" s="45"/>
      <c r="D2" s="45"/>
    </row>
    <row r="4" spans="1:4" x14ac:dyDescent="0.25">
      <c r="A4" s="23" t="s">
        <v>0</v>
      </c>
      <c r="B4" s="46" t="s">
        <v>2</v>
      </c>
      <c r="C4" s="48" t="s">
        <v>3</v>
      </c>
      <c r="D4" s="48" t="s">
        <v>4</v>
      </c>
    </row>
    <row r="5" spans="1:4" x14ac:dyDescent="0.25">
      <c r="A5" s="23" t="s">
        <v>1</v>
      </c>
      <c r="B5" s="47"/>
      <c r="C5" s="48"/>
      <c r="D5" s="48"/>
    </row>
    <row r="6" spans="1:4" x14ac:dyDescent="0.25">
      <c r="A6" s="2">
        <v>1</v>
      </c>
      <c r="B6" s="24" t="s">
        <v>5</v>
      </c>
      <c r="C6" s="2" t="s">
        <v>6</v>
      </c>
      <c r="D6" s="39">
        <v>44643</v>
      </c>
    </row>
    <row r="7" spans="1:4" x14ac:dyDescent="0.25">
      <c r="A7" s="2">
        <v>2</v>
      </c>
      <c r="B7" s="24" t="s">
        <v>7</v>
      </c>
      <c r="C7" s="2" t="s">
        <v>6</v>
      </c>
      <c r="D7" s="39">
        <v>44197</v>
      </c>
    </row>
    <row r="8" spans="1:4" x14ac:dyDescent="0.25">
      <c r="A8" s="2">
        <v>3</v>
      </c>
      <c r="B8" s="24" t="s">
        <v>8</v>
      </c>
      <c r="C8" s="2" t="s">
        <v>6</v>
      </c>
      <c r="D8" s="39">
        <v>44561</v>
      </c>
    </row>
    <row r="9" spans="1:4" ht="28.5" customHeight="1" x14ac:dyDescent="0.25">
      <c r="A9" s="42" t="s">
        <v>9</v>
      </c>
      <c r="B9" s="42"/>
      <c r="C9" s="42"/>
      <c r="D9" s="42"/>
    </row>
    <row r="10" spans="1:4" x14ac:dyDescent="0.25">
      <c r="A10" s="2">
        <v>4</v>
      </c>
      <c r="B10" s="32" t="s">
        <v>49</v>
      </c>
      <c r="C10" s="2" t="s">
        <v>11</v>
      </c>
      <c r="D10" s="7">
        <f>D11+D12+D13</f>
        <v>251175.94</v>
      </c>
    </row>
    <row r="11" spans="1:4" x14ac:dyDescent="0.25">
      <c r="A11" s="2"/>
      <c r="B11" s="32" t="s">
        <v>50</v>
      </c>
      <c r="C11" s="2" t="s">
        <v>11</v>
      </c>
      <c r="D11" s="7">
        <v>251175.94</v>
      </c>
    </row>
    <row r="12" spans="1:4" x14ac:dyDescent="0.25">
      <c r="A12" s="2"/>
      <c r="B12" s="32" t="s">
        <v>78</v>
      </c>
      <c r="C12" s="2" t="s">
        <v>11</v>
      </c>
      <c r="D12" s="7">
        <v>0</v>
      </c>
    </row>
    <row r="13" spans="1:4" x14ac:dyDescent="0.25">
      <c r="A13" s="2"/>
      <c r="B13" s="32" t="s">
        <v>79</v>
      </c>
      <c r="C13" s="2" t="s">
        <v>11</v>
      </c>
      <c r="D13" s="7">
        <v>0</v>
      </c>
    </row>
    <row r="14" spans="1:4" ht="26.25" x14ac:dyDescent="0.25">
      <c r="A14" s="3">
        <v>5</v>
      </c>
      <c r="B14" s="24" t="s">
        <v>12</v>
      </c>
      <c r="C14" s="2" t="s">
        <v>11</v>
      </c>
      <c r="D14" s="7">
        <f>D15+D16+D17</f>
        <v>1246210.1200000001</v>
      </c>
    </row>
    <row r="15" spans="1:4" x14ac:dyDescent="0.25">
      <c r="A15" s="2"/>
      <c r="B15" s="24" t="s">
        <v>13</v>
      </c>
      <c r="C15" s="2" t="s">
        <v>11</v>
      </c>
      <c r="D15" s="6">
        <v>858311.51</v>
      </c>
    </row>
    <row r="16" spans="1:4" x14ac:dyDescent="0.25">
      <c r="A16" s="2"/>
      <c r="B16" s="32" t="s">
        <v>58</v>
      </c>
      <c r="C16" s="2" t="s">
        <v>11</v>
      </c>
      <c r="D16" s="6">
        <v>330293.81</v>
      </c>
    </row>
    <row r="17" spans="1:4" x14ac:dyDescent="0.25">
      <c r="A17" s="2"/>
      <c r="B17" s="32" t="s">
        <v>80</v>
      </c>
      <c r="C17" s="2" t="s">
        <v>11</v>
      </c>
      <c r="D17" s="6">
        <v>57604.800000000003</v>
      </c>
    </row>
    <row r="18" spans="1:4" x14ac:dyDescent="0.25">
      <c r="A18" s="2">
        <v>6</v>
      </c>
      <c r="B18" s="24" t="s">
        <v>52</v>
      </c>
      <c r="C18" s="2" t="s">
        <v>11</v>
      </c>
      <c r="D18" s="7">
        <f>D10+D14-D22</f>
        <v>1116165.44</v>
      </c>
    </row>
    <row r="19" spans="1:4" x14ac:dyDescent="0.25">
      <c r="A19" s="2"/>
      <c r="B19" s="32" t="s">
        <v>13</v>
      </c>
      <c r="C19" s="2" t="s">
        <v>11</v>
      </c>
      <c r="D19" s="7">
        <f t="shared" ref="D19:D21" si="0">D11+D15-D23</f>
        <v>824141.95</v>
      </c>
    </row>
    <row r="20" spans="1:4" x14ac:dyDescent="0.25">
      <c r="A20" s="2"/>
      <c r="B20" s="32" t="s">
        <v>58</v>
      </c>
      <c r="C20" s="2" t="s">
        <v>11</v>
      </c>
      <c r="D20" s="7">
        <f t="shared" si="0"/>
        <v>242400.28</v>
      </c>
    </row>
    <row r="21" spans="1:4" x14ac:dyDescent="0.25">
      <c r="A21" s="2"/>
      <c r="B21" s="32" t="s">
        <v>80</v>
      </c>
      <c r="C21" s="2" t="s">
        <v>11</v>
      </c>
      <c r="D21" s="7">
        <f t="shared" si="0"/>
        <v>49623.210000000006</v>
      </c>
    </row>
    <row r="22" spans="1:4" x14ac:dyDescent="0.25">
      <c r="A22" s="2">
        <v>7</v>
      </c>
      <c r="B22" s="32" t="s">
        <v>55</v>
      </c>
      <c r="C22" s="2" t="s">
        <v>11</v>
      </c>
      <c r="D22" s="11">
        <f>D23+D24+D25</f>
        <v>381220.62000000005</v>
      </c>
    </row>
    <row r="23" spans="1:4" x14ac:dyDescent="0.25">
      <c r="A23" s="2"/>
      <c r="B23" s="32" t="s">
        <v>56</v>
      </c>
      <c r="C23" s="2" t="s">
        <v>11</v>
      </c>
      <c r="D23" s="11">
        <v>285345.5</v>
      </c>
    </row>
    <row r="24" spans="1:4" x14ac:dyDescent="0.25">
      <c r="A24" s="2"/>
      <c r="B24" s="32" t="s">
        <v>57</v>
      </c>
      <c r="C24" s="2" t="s">
        <v>11</v>
      </c>
      <c r="D24" s="11">
        <v>87893.53</v>
      </c>
    </row>
    <row r="25" spans="1:4" x14ac:dyDescent="0.25">
      <c r="A25" s="2"/>
      <c r="B25" s="32" t="s">
        <v>81</v>
      </c>
      <c r="C25" s="2" t="s">
        <v>11</v>
      </c>
      <c r="D25" s="11">
        <v>7981.59</v>
      </c>
    </row>
    <row r="26" spans="1:4" ht="39" x14ac:dyDescent="0.25">
      <c r="A26" s="2">
        <v>8</v>
      </c>
      <c r="B26" s="24" t="s">
        <v>16</v>
      </c>
      <c r="C26" s="2" t="s">
        <v>11</v>
      </c>
      <c r="D26" s="7">
        <f>D15</f>
        <v>858311.51</v>
      </c>
    </row>
    <row r="27" spans="1:4" ht="26.25" x14ac:dyDescent="0.25">
      <c r="A27" s="2"/>
      <c r="B27" s="32" t="s">
        <v>83</v>
      </c>
      <c r="C27" s="2" t="s">
        <v>11</v>
      </c>
      <c r="D27" s="7">
        <v>4500</v>
      </c>
    </row>
    <row r="28" spans="1:4" x14ac:dyDescent="0.25">
      <c r="A28" s="42" t="s">
        <v>17</v>
      </c>
      <c r="B28" s="42"/>
      <c r="C28" s="42"/>
      <c r="D28" s="42"/>
    </row>
    <row r="29" spans="1:4" x14ac:dyDescent="0.25">
      <c r="A29" s="2">
        <v>9</v>
      </c>
      <c r="B29" s="24" t="s">
        <v>18</v>
      </c>
      <c r="C29" s="2" t="s">
        <v>11</v>
      </c>
      <c r="D29" s="7">
        <f>D33+D53</f>
        <v>138870.16</v>
      </c>
    </row>
    <row r="30" spans="1:4" x14ac:dyDescent="0.25">
      <c r="A30" s="2">
        <v>10</v>
      </c>
      <c r="B30" s="24" t="s">
        <v>15</v>
      </c>
      <c r="C30" s="2" t="s">
        <v>11</v>
      </c>
      <c r="D30" s="7">
        <f>D36+D56</f>
        <v>164755.28</v>
      </c>
    </row>
    <row r="31" spans="1:4" x14ac:dyDescent="0.25">
      <c r="A31" s="2">
        <v>11</v>
      </c>
      <c r="B31" s="42" t="s">
        <v>19</v>
      </c>
      <c r="C31" s="42"/>
      <c r="D31" s="42"/>
    </row>
    <row r="32" spans="1:4" x14ac:dyDescent="0.25">
      <c r="A32" s="2"/>
      <c r="B32" s="43" t="s">
        <v>20</v>
      </c>
      <c r="C32" s="43"/>
      <c r="D32" s="43"/>
    </row>
    <row r="33" spans="1:4" x14ac:dyDescent="0.25">
      <c r="A33" s="2">
        <v>12</v>
      </c>
      <c r="B33" s="24" t="s">
        <v>18</v>
      </c>
      <c r="C33" s="2" t="s">
        <v>11</v>
      </c>
      <c r="D33" s="7">
        <v>119497.92</v>
      </c>
    </row>
    <row r="34" spans="1:4" x14ac:dyDescent="0.25">
      <c r="A34" s="2">
        <v>13</v>
      </c>
      <c r="B34" s="24" t="s">
        <v>21</v>
      </c>
      <c r="C34" s="2" t="s">
        <v>11</v>
      </c>
      <c r="D34" s="7">
        <v>803368.25</v>
      </c>
    </row>
    <row r="35" spans="1:4" x14ac:dyDescent="0.25">
      <c r="A35" s="2">
        <v>14</v>
      </c>
      <c r="B35" s="24" t="s">
        <v>22</v>
      </c>
      <c r="C35" s="2" t="s">
        <v>11</v>
      </c>
      <c r="D35" s="7">
        <f>D33+D34-D36</f>
        <v>779083.3</v>
      </c>
    </row>
    <row r="36" spans="1:4" x14ac:dyDescent="0.25">
      <c r="A36" s="2">
        <v>15</v>
      </c>
      <c r="B36" s="24" t="s">
        <v>23</v>
      </c>
      <c r="C36" s="2" t="s">
        <v>11</v>
      </c>
      <c r="D36" s="7">
        <v>143782.87</v>
      </c>
    </row>
    <row r="37" spans="1:4" x14ac:dyDescent="0.25">
      <c r="A37" s="2">
        <v>16</v>
      </c>
      <c r="B37" s="24" t="s">
        <v>24</v>
      </c>
      <c r="C37" s="2" t="s">
        <v>11</v>
      </c>
      <c r="D37" s="7">
        <v>155869.32</v>
      </c>
    </row>
    <row r="38" spans="1:4" x14ac:dyDescent="0.25">
      <c r="A38" s="2">
        <v>17</v>
      </c>
      <c r="B38" s="24" t="s">
        <v>25</v>
      </c>
      <c r="C38" s="2" t="s">
        <v>11</v>
      </c>
      <c r="D38" s="7">
        <v>708591.95</v>
      </c>
    </row>
    <row r="39" spans="1:4" x14ac:dyDescent="0.25">
      <c r="A39" s="2">
        <v>18</v>
      </c>
      <c r="B39" s="24" t="s">
        <v>26</v>
      </c>
      <c r="C39" s="2" t="s">
        <v>11</v>
      </c>
      <c r="D39" s="7">
        <f>D37+D38-D40</f>
        <v>805786.36</v>
      </c>
    </row>
    <row r="40" spans="1:4" ht="26.25" x14ac:dyDescent="0.25">
      <c r="A40" s="2">
        <v>19</v>
      </c>
      <c r="B40" s="24" t="s">
        <v>27</v>
      </c>
      <c r="C40" s="2" t="s">
        <v>11</v>
      </c>
      <c r="D40" s="7">
        <v>58674.91</v>
      </c>
    </row>
    <row r="41" spans="1:4" x14ac:dyDescent="0.25">
      <c r="A41" s="2">
        <v>20</v>
      </c>
      <c r="B41" s="24" t="s">
        <v>74</v>
      </c>
      <c r="C41" s="2" t="s">
        <v>11</v>
      </c>
      <c r="D41" s="7">
        <f>D40</f>
        <v>58674.91</v>
      </c>
    </row>
    <row r="42" spans="1:4" x14ac:dyDescent="0.25">
      <c r="A42" s="2"/>
      <c r="B42" s="21" t="s">
        <v>28</v>
      </c>
      <c r="C42" s="2"/>
      <c r="D42" s="6"/>
    </row>
    <row r="43" spans="1:4" x14ac:dyDescent="0.25">
      <c r="A43" s="2">
        <v>21</v>
      </c>
      <c r="B43" s="24" t="s">
        <v>18</v>
      </c>
      <c r="C43" s="2" t="s">
        <v>11</v>
      </c>
      <c r="D43" s="7">
        <v>0</v>
      </c>
    </row>
    <row r="44" spans="1:4" x14ac:dyDescent="0.25">
      <c r="A44" s="2">
        <v>22</v>
      </c>
      <c r="B44" s="24" t="s">
        <v>21</v>
      </c>
      <c r="C44" s="2" t="s">
        <v>11</v>
      </c>
      <c r="D44" s="7">
        <v>0</v>
      </c>
    </row>
    <row r="45" spans="1:4" x14ac:dyDescent="0.25">
      <c r="A45" s="2">
        <v>23</v>
      </c>
      <c r="B45" s="24" t="s">
        <v>22</v>
      </c>
      <c r="C45" s="2" t="s">
        <v>11</v>
      </c>
      <c r="D45" s="7">
        <v>0</v>
      </c>
    </row>
    <row r="46" spans="1:4" x14ac:dyDescent="0.25">
      <c r="A46" s="2">
        <v>24</v>
      </c>
      <c r="B46" s="24" t="s">
        <v>23</v>
      </c>
      <c r="C46" s="2" t="s">
        <v>11</v>
      </c>
      <c r="D46" s="7">
        <v>0</v>
      </c>
    </row>
    <row r="47" spans="1:4" x14ac:dyDescent="0.25">
      <c r="A47" s="2">
        <v>25</v>
      </c>
      <c r="B47" s="24" t="s">
        <v>24</v>
      </c>
      <c r="C47" s="2" t="s">
        <v>11</v>
      </c>
      <c r="D47" s="7">
        <v>0</v>
      </c>
    </row>
    <row r="48" spans="1:4" x14ac:dyDescent="0.25">
      <c r="A48" s="2">
        <v>26</v>
      </c>
      <c r="B48" s="24" t="s">
        <v>25</v>
      </c>
      <c r="C48" s="2" t="s">
        <v>11</v>
      </c>
      <c r="D48" s="7">
        <v>0</v>
      </c>
    </row>
    <row r="49" spans="1:4" x14ac:dyDescent="0.25">
      <c r="A49" s="2">
        <v>27</v>
      </c>
      <c r="B49" s="24" t="s">
        <v>26</v>
      </c>
      <c r="C49" s="2" t="s">
        <v>11</v>
      </c>
      <c r="D49" s="7">
        <v>0</v>
      </c>
    </row>
    <row r="50" spans="1:4" x14ac:dyDescent="0.25">
      <c r="A50" s="2">
        <v>28</v>
      </c>
      <c r="B50" s="24" t="s">
        <v>29</v>
      </c>
      <c r="C50" s="2" t="s">
        <v>11</v>
      </c>
      <c r="D50" s="7">
        <v>0</v>
      </c>
    </row>
    <row r="51" spans="1:4" x14ac:dyDescent="0.25">
      <c r="A51" s="2">
        <v>29</v>
      </c>
      <c r="B51" s="24" t="s">
        <v>74</v>
      </c>
      <c r="C51" s="2" t="s">
        <v>11</v>
      </c>
      <c r="D51" s="7">
        <v>0</v>
      </c>
    </row>
    <row r="52" spans="1:4" x14ac:dyDescent="0.25">
      <c r="A52" s="2"/>
      <c r="B52" s="21" t="s">
        <v>30</v>
      </c>
      <c r="C52" s="2"/>
      <c r="D52" s="6"/>
    </row>
    <row r="53" spans="1:4" x14ac:dyDescent="0.25">
      <c r="A53" s="2">
        <v>30</v>
      </c>
      <c r="B53" s="24" t="s">
        <v>18</v>
      </c>
      <c r="C53" s="2" t="s">
        <v>11</v>
      </c>
      <c r="D53" s="7">
        <v>19372.240000000002</v>
      </c>
    </row>
    <row r="54" spans="1:4" x14ac:dyDescent="0.25">
      <c r="A54" s="2">
        <v>31</v>
      </c>
      <c r="B54" s="24" t="s">
        <v>21</v>
      </c>
      <c r="C54" s="2" t="s">
        <v>11</v>
      </c>
      <c r="D54" s="7">
        <v>77371.360000000001</v>
      </c>
    </row>
    <row r="55" spans="1:4" x14ac:dyDescent="0.25">
      <c r="A55" s="2">
        <v>32</v>
      </c>
      <c r="B55" s="24" t="s">
        <v>22</v>
      </c>
      <c r="C55" s="2" t="s">
        <v>11</v>
      </c>
      <c r="D55" s="7">
        <f>D53+D54-D56</f>
        <v>75771.19</v>
      </c>
    </row>
    <row r="56" spans="1:4" x14ac:dyDescent="0.25">
      <c r="A56" s="2">
        <v>33</v>
      </c>
      <c r="B56" s="24" t="s">
        <v>23</v>
      </c>
      <c r="C56" s="2" t="s">
        <v>11</v>
      </c>
      <c r="D56" s="7">
        <v>20972.41</v>
      </c>
    </row>
    <row r="57" spans="1:4" x14ac:dyDescent="0.25">
      <c r="A57" s="2">
        <v>34</v>
      </c>
      <c r="B57" s="24" t="s">
        <v>24</v>
      </c>
      <c r="C57" s="2" t="s">
        <v>11</v>
      </c>
      <c r="D57" s="7">
        <v>6731.76</v>
      </c>
    </row>
    <row r="58" spans="1:4" x14ac:dyDescent="0.25">
      <c r="A58" s="2">
        <v>35</v>
      </c>
      <c r="B58" s="24" t="s">
        <v>25</v>
      </c>
      <c r="C58" s="2" t="s">
        <v>11</v>
      </c>
      <c r="D58" s="7">
        <v>106681.92</v>
      </c>
    </row>
    <row r="59" spans="1:4" x14ac:dyDescent="0.25">
      <c r="A59" s="2">
        <v>36</v>
      </c>
      <c r="B59" s="24" t="s">
        <v>26</v>
      </c>
      <c r="C59" s="2" t="s">
        <v>11</v>
      </c>
      <c r="D59" s="7">
        <f>D57+D58-D60</f>
        <v>101782.07999999999</v>
      </c>
    </row>
    <row r="60" spans="1:4" x14ac:dyDescent="0.25">
      <c r="A60" s="2">
        <v>37</v>
      </c>
      <c r="B60" s="24" t="s">
        <v>29</v>
      </c>
      <c r="C60" s="2" t="s">
        <v>11</v>
      </c>
      <c r="D60" s="7">
        <v>11631.6</v>
      </c>
    </row>
    <row r="61" spans="1:4" x14ac:dyDescent="0.25">
      <c r="A61" s="2">
        <v>38</v>
      </c>
      <c r="B61" s="24" t="s">
        <v>74</v>
      </c>
      <c r="C61" s="2" t="s">
        <v>11</v>
      </c>
      <c r="D61" s="7">
        <f>D60</f>
        <v>11631.6</v>
      </c>
    </row>
  </sheetData>
  <mergeCells count="9">
    <mergeCell ref="A28:D28"/>
    <mergeCell ref="B31:D31"/>
    <mergeCell ref="B32:D32"/>
    <mergeCell ref="A1:D1"/>
    <mergeCell ref="A2:D2"/>
    <mergeCell ref="B4:B5"/>
    <mergeCell ref="C4:C5"/>
    <mergeCell ref="D4:D5"/>
    <mergeCell ref="A9:D9"/>
  </mergeCells>
  <pageMargins left="0.78740157480314998" right="0.196850393700787" top="0.196850393700787" bottom="0.196850393700787" header="0.31496062992126" footer="0.31496062992126"/>
  <pageSetup paperSize="9" scale="9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0"/>
  <sheetViews>
    <sheetView view="pageBreakPreview" zoomScale="125" zoomScaleNormal="100" zoomScaleSheetLayoutView="125" workbookViewId="0">
      <selection sqref="A1:XFD1048576"/>
    </sheetView>
  </sheetViews>
  <sheetFormatPr defaultColWidth="8.42578125" defaultRowHeight="15" x14ac:dyDescent="0.25"/>
  <cols>
    <col min="1" max="1" width="3.7109375" style="1" bestFit="1" customWidth="1"/>
    <col min="2" max="2" width="58.42578125" style="1" customWidth="1"/>
    <col min="3" max="3" width="7.7109375" style="1" bestFit="1" customWidth="1"/>
    <col min="4" max="4" width="11.7109375" style="1" bestFit="1" customWidth="1"/>
    <col min="5" max="16384" width="8.42578125" style="1"/>
  </cols>
  <sheetData>
    <row r="1" spans="1:4" ht="40.5" customHeight="1" x14ac:dyDescent="0.25">
      <c r="A1" s="52" t="s">
        <v>31</v>
      </c>
      <c r="B1" s="52"/>
      <c r="C1" s="52"/>
      <c r="D1" s="52"/>
    </row>
    <row r="2" spans="1:4" x14ac:dyDescent="0.25">
      <c r="A2" s="53" t="s">
        <v>64</v>
      </c>
      <c r="B2" s="53"/>
      <c r="C2" s="53"/>
      <c r="D2" s="53"/>
    </row>
    <row r="3" spans="1:4" x14ac:dyDescent="0.2">
      <c r="A3" s="4"/>
      <c r="B3" s="5"/>
      <c r="C3" s="4"/>
      <c r="D3" s="8"/>
    </row>
    <row r="4" spans="1:4" x14ac:dyDescent="0.25">
      <c r="A4" s="36" t="s">
        <v>0</v>
      </c>
      <c r="B4" s="46" t="s">
        <v>2</v>
      </c>
      <c r="C4" s="48" t="s">
        <v>3</v>
      </c>
      <c r="D4" s="54" t="s">
        <v>4</v>
      </c>
    </row>
    <row r="5" spans="1:4" ht="25.5" x14ac:dyDescent="0.25">
      <c r="A5" s="36" t="s">
        <v>1</v>
      </c>
      <c r="B5" s="47"/>
      <c r="C5" s="48"/>
      <c r="D5" s="54"/>
    </row>
    <row r="6" spans="1:4" x14ac:dyDescent="0.25">
      <c r="A6" s="2">
        <v>1</v>
      </c>
      <c r="B6" s="37" t="s">
        <v>5</v>
      </c>
      <c r="C6" s="2" t="s">
        <v>6</v>
      </c>
      <c r="D6" s="39">
        <v>44643</v>
      </c>
    </row>
    <row r="7" spans="1:4" x14ac:dyDescent="0.25">
      <c r="A7" s="2">
        <v>2</v>
      </c>
      <c r="B7" s="37" t="s">
        <v>7</v>
      </c>
      <c r="C7" s="2" t="s">
        <v>6</v>
      </c>
      <c r="D7" s="39">
        <v>44197</v>
      </c>
    </row>
    <row r="8" spans="1:4" x14ac:dyDescent="0.25">
      <c r="A8" s="2">
        <v>3</v>
      </c>
      <c r="B8" s="37" t="s">
        <v>8</v>
      </c>
      <c r="C8" s="2" t="s">
        <v>6</v>
      </c>
      <c r="D8" s="39">
        <v>44561</v>
      </c>
    </row>
    <row r="9" spans="1:4" ht="28.5" customHeight="1" x14ac:dyDescent="0.25">
      <c r="A9" s="50" t="s">
        <v>9</v>
      </c>
      <c r="B9" s="50"/>
      <c r="C9" s="50"/>
      <c r="D9" s="50"/>
    </row>
    <row r="10" spans="1:4" x14ac:dyDescent="0.25">
      <c r="A10" s="2">
        <v>4</v>
      </c>
      <c r="B10" s="37" t="s">
        <v>10</v>
      </c>
      <c r="C10" s="2" t="s">
        <v>11</v>
      </c>
      <c r="D10" s="7">
        <v>666957.54</v>
      </c>
    </row>
    <row r="11" spans="1:4" ht="25.5" x14ac:dyDescent="0.25">
      <c r="A11" s="3"/>
      <c r="B11" s="37" t="s">
        <v>12</v>
      </c>
      <c r="C11" s="3"/>
      <c r="D11" s="7"/>
    </row>
    <row r="12" spans="1:4" x14ac:dyDescent="0.25">
      <c r="A12" s="2">
        <v>5</v>
      </c>
      <c r="B12" s="37" t="s">
        <v>13</v>
      </c>
      <c r="C12" s="2" t="s">
        <v>11</v>
      </c>
      <c r="D12" s="6">
        <v>2604158.73</v>
      </c>
    </row>
    <row r="13" spans="1:4" x14ac:dyDescent="0.25">
      <c r="A13" s="2">
        <v>6</v>
      </c>
      <c r="B13" s="37" t="s">
        <v>14</v>
      </c>
      <c r="C13" s="2" t="s">
        <v>11</v>
      </c>
      <c r="D13" s="7">
        <f>D10+D12-D14</f>
        <v>2693540.21</v>
      </c>
    </row>
    <row r="14" spans="1:4" x14ac:dyDescent="0.25">
      <c r="A14" s="2">
        <v>7</v>
      </c>
      <c r="B14" s="37" t="s">
        <v>15</v>
      </c>
      <c r="C14" s="2" t="s">
        <v>11</v>
      </c>
      <c r="D14" s="7">
        <v>577576.06000000006</v>
      </c>
    </row>
    <row r="15" spans="1:4" ht="38.25" x14ac:dyDescent="0.25">
      <c r="A15" s="2">
        <v>8</v>
      </c>
      <c r="B15" s="37" t="s">
        <v>16</v>
      </c>
      <c r="C15" s="2" t="s">
        <v>11</v>
      </c>
      <c r="D15" s="7">
        <f>D12</f>
        <v>2604158.73</v>
      </c>
    </row>
    <row r="16" spans="1:4" x14ac:dyDescent="0.25">
      <c r="A16" s="50" t="s">
        <v>17</v>
      </c>
      <c r="B16" s="50"/>
      <c r="C16" s="50"/>
      <c r="D16" s="50"/>
    </row>
    <row r="17" spans="1:4" x14ac:dyDescent="0.25">
      <c r="A17" s="2">
        <v>9</v>
      </c>
      <c r="B17" s="37" t="s">
        <v>18</v>
      </c>
      <c r="C17" s="2" t="s">
        <v>11</v>
      </c>
      <c r="D17" s="7">
        <f>D21+D31+D41</f>
        <v>997452.42999999993</v>
      </c>
    </row>
    <row r="18" spans="1:4" x14ac:dyDescent="0.25">
      <c r="A18" s="2">
        <v>10</v>
      </c>
      <c r="B18" s="37" t="s">
        <v>15</v>
      </c>
      <c r="C18" s="2" t="s">
        <v>11</v>
      </c>
      <c r="D18" s="7">
        <f>D24+D34+D44</f>
        <v>899313.91999999993</v>
      </c>
    </row>
    <row r="19" spans="1:4" x14ac:dyDescent="0.25">
      <c r="A19" s="2">
        <v>11</v>
      </c>
      <c r="B19" s="50" t="s">
        <v>19</v>
      </c>
      <c r="C19" s="50"/>
      <c r="D19" s="50"/>
    </row>
    <row r="20" spans="1:4" x14ac:dyDescent="0.25">
      <c r="A20" s="2"/>
      <c r="B20" s="51" t="s">
        <v>20</v>
      </c>
      <c r="C20" s="51"/>
      <c r="D20" s="51"/>
    </row>
    <row r="21" spans="1:4" x14ac:dyDescent="0.25">
      <c r="A21" s="2">
        <v>12</v>
      </c>
      <c r="B21" s="37" t="s">
        <v>18</v>
      </c>
      <c r="C21" s="2" t="s">
        <v>11</v>
      </c>
      <c r="D21" s="7">
        <v>102910.97</v>
      </c>
    </row>
    <row r="22" spans="1:4" x14ac:dyDescent="0.25">
      <c r="A22" s="2">
        <v>13</v>
      </c>
      <c r="B22" s="37" t="s">
        <v>21</v>
      </c>
      <c r="C22" s="2" t="s">
        <v>11</v>
      </c>
      <c r="D22" s="7">
        <v>687508.17</v>
      </c>
    </row>
    <row r="23" spans="1:4" x14ac:dyDescent="0.25">
      <c r="A23" s="2">
        <v>14</v>
      </c>
      <c r="B23" s="37" t="s">
        <v>22</v>
      </c>
      <c r="C23" s="2" t="s">
        <v>11</v>
      </c>
      <c r="D23" s="7">
        <f>D21+D22-D24</f>
        <v>674660.03</v>
      </c>
    </row>
    <row r="24" spans="1:4" x14ac:dyDescent="0.25">
      <c r="A24" s="2">
        <v>15</v>
      </c>
      <c r="B24" s="37" t="s">
        <v>23</v>
      </c>
      <c r="C24" s="2" t="s">
        <v>11</v>
      </c>
      <c r="D24" s="7">
        <v>115759.11</v>
      </c>
    </row>
    <row r="25" spans="1:4" x14ac:dyDescent="0.25">
      <c r="A25" s="2">
        <v>16</v>
      </c>
      <c r="B25" s="37" t="s">
        <v>24</v>
      </c>
      <c r="C25" s="2" t="s">
        <v>11</v>
      </c>
      <c r="D25" s="7">
        <v>10767.66</v>
      </c>
    </row>
    <row r="26" spans="1:4" x14ac:dyDescent="0.25">
      <c r="A26" s="2">
        <v>17</v>
      </c>
      <c r="B26" s="37" t="s">
        <v>25</v>
      </c>
      <c r="C26" s="2" t="s">
        <v>11</v>
      </c>
      <c r="D26" s="7">
        <v>703611.34</v>
      </c>
    </row>
    <row r="27" spans="1:4" x14ac:dyDescent="0.25">
      <c r="A27" s="2">
        <v>18</v>
      </c>
      <c r="B27" s="37" t="s">
        <v>26</v>
      </c>
      <c r="C27" s="2" t="s">
        <v>11</v>
      </c>
      <c r="D27" s="7">
        <f>D25+D26-D28</f>
        <v>654095.14</v>
      </c>
    </row>
    <row r="28" spans="1:4" ht="25.5" x14ac:dyDescent="0.25">
      <c r="A28" s="2">
        <v>19</v>
      </c>
      <c r="B28" s="37" t="s">
        <v>27</v>
      </c>
      <c r="C28" s="2" t="s">
        <v>11</v>
      </c>
      <c r="D28" s="7">
        <v>60283.86</v>
      </c>
    </row>
    <row r="29" spans="1:4" x14ac:dyDescent="0.25">
      <c r="A29" s="2">
        <v>20</v>
      </c>
      <c r="B29" s="33" t="s">
        <v>74</v>
      </c>
      <c r="C29" s="2" t="s">
        <v>11</v>
      </c>
      <c r="D29" s="7">
        <f>D28</f>
        <v>60283.86</v>
      </c>
    </row>
    <row r="30" spans="1:4" x14ac:dyDescent="0.25">
      <c r="A30" s="2"/>
      <c r="B30" s="38" t="s">
        <v>28</v>
      </c>
      <c r="C30" s="2"/>
      <c r="D30" s="6"/>
    </row>
    <row r="31" spans="1:4" x14ac:dyDescent="0.25">
      <c r="A31" s="2">
        <v>21</v>
      </c>
      <c r="B31" s="37" t="s">
        <v>18</v>
      </c>
      <c r="C31" s="2" t="s">
        <v>11</v>
      </c>
      <c r="D31" s="7">
        <v>774562.26</v>
      </c>
    </row>
    <row r="32" spans="1:4" x14ac:dyDescent="0.25">
      <c r="A32" s="2">
        <v>22</v>
      </c>
      <c r="B32" s="37" t="s">
        <v>21</v>
      </c>
      <c r="C32" s="2" t="s">
        <v>11</v>
      </c>
      <c r="D32" s="7">
        <v>2994905.6</v>
      </c>
    </row>
    <row r="33" spans="1:4" x14ac:dyDescent="0.25">
      <c r="A33" s="2">
        <v>23</v>
      </c>
      <c r="B33" s="37" t="s">
        <v>22</v>
      </c>
      <c r="C33" s="2" t="s">
        <v>11</v>
      </c>
      <c r="D33" s="7">
        <f>D31+D32-D34</f>
        <v>3085670.7500000005</v>
      </c>
    </row>
    <row r="34" spans="1:4" x14ac:dyDescent="0.25">
      <c r="A34" s="2">
        <v>24</v>
      </c>
      <c r="B34" s="37" t="s">
        <v>23</v>
      </c>
      <c r="C34" s="2" t="s">
        <v>11</v>
      </c>
      <c r="D34" s="7">
        <v>683797.11</v>
      </c>
    </row>
    <row r="35" spans="1:4" x14ac:dyDescent="0.25">
      <c r="A35" s="2">
        <v>25</v>
      </c>
      <c r="B35" s="37" t="s">
        <v>24</v>
      </c>
      <c r="C35" s="2" t="s">
        <v>11</v>
      </c>
      <c r="D35" s="7">
        <v>267557.21999999997</v>
      </c>
    </row>
    <row r="36" spans="1:4" x14ac:dyDescent="0.25">
      <c r="A36" s="2">
        <v>26</v>
      </c>
      <c r="B36" s="37" t="s">
        <v>25</v>
      </c>
      <c r="C36" s="2" t="s">
        <v>11</v>
      </c>
      <c r="D36" s="7">
        <v>3448145.7</v>
      </c>
    </row>
    <row r="37" spans="1:4" x14ac:dyDescent="0.25">
      <c r="A37" s="2">
        <v>27</v>
      </c>
      <c r="B37" s="37" t="s">
        <v>26</v>
      </c>
      <c r="C37" s="2" t="s">
        <v>11</v>
      </c>
      <c r="D37" s="7">
        <f>D35+D36-D38</f>
        <v>3195456.21</v>
      </c>
    </row>
    <row r="38" spans="1:4" x14ac:dyDescent="0.25">
      <c r="A38" s="2">
        <v>28</v>
      </c>
      <c r="B38" s="37" t="s">
        <v>29</v>
      </c>
      <c r="C38" s="2" t="s">
        <v>11</v>
      </c>
      <c r="D38" s="7">
        <v>520246.71</v>
      </c>
    </row>
    <row r="39" spans="1:4" x14ac:dyDescent="0.25">
      <c r="A39" s="2">
        <v>29</v>
      </c>
      <c r="B39" s="33" t="s">
        <v>74</v>
      </c>
      <c r="C39" s="2" t="s">
        <v>11</v>
      </c>
      <c r="D39" s="7">
        <f>D38</f>
        <v>520246.71</v>
      </c>
    </row>
    <row r="40" spans="1:4" x14ac:dyDescent="0.25">
      <c r="A40" s="2"/>
      <c r="B40" s="38" t="s">
        <v>30</v>
      </c>
      <c r="C40" s="2"/>
      <c r="D40" s="6"/>
    </row>
    <row r="41" spans="1:4" x14ac:dyDescent="0.25">
      <c r="A41" s="2">
        <v>30</v>
      </c>
      <c r="B41" s="37" t="s">
        <v>18</v>
      </c>
      <c r="C41" s="2" t="s">
        <v>11</v>
      </c>
      <c r="D41" s="7">
        <v>119979.2</v>
      </c>
    </row>
    <row r="42" spans="1:4" x14ac:dyDescent="0.25">
      <c r="A42" s="2">
        <v>31</v>
      </c>
      <c r="B42" s="37" t="s">
        <v>21</v>
      </c>
      <c r="C42" s="2" t="s">
        <v>11</v>
      </c>
      <c r="D42" s="7">
        <v>751026.37</v>
      </c>
    </row>
    <row r="43" spans="1:4" x14ac:dyDescent="0.25">
      <c r="A43" s="2">
        <v>32</v>
      </c>
      <c r="B43" s="37" t="s">
        <v>22</v>
      </c>
      <c r="C43" s="2" t="s">
        <v>11</v>
      </c>
      <c r="D43" s="7">
        <f>D41+D42-D44</f>
        <v>771247.87</v>
      </c>
    </row>
    <row r="44" spans="1:4" x14ac:dyDescent="0.25">
      <c r="A44" s="2">
        <v>33</v>
      </c>
      <c r="B44" s="37" t="s">
        <v>23</v>
      </c>
      <c r="C44" s="2" t="s">
        <v>11</v>
      </c>
      <c r="D44" s="7">
        <v>99757.7</v>
      </c>
    </row>
    <row r="45" spans="1:4" x14ac:dyDescent="0.25">
      <c r="A45" s="2">
        <v>34</v>
      </c>
      <c r="B45" s="37" t="s">
        <v>24</v>
      </c>
      <c r="C45" s="2" t="s">
        <v>11</v>
      </c>
      <c r="D45" s="7">
        <v>62423.1</v>
      </c>
    </row>
    <row r="46" spans="1:4" x14ac:dyDescent="0.25">
      <c r="A46" s="2">
        <v>35</v>
      </c>
      <c r="B46" s="37" t="s">
        <v>25</v>
      </c>
      <c r="C46" s="2" t="s">
        <v>11</v>
      </c>
      <c r="D46" s="7">
        <v>660817.68000000005</v>
      </c>
    </row>
    <row r="47" spans="1:4" x14ac:dyDescent="0.25">
      <c r="A47" s="2">
        <v>36</v>
      </c>
      <c r="B47" s="37" t="s">
        <v>26</v>
      </c>
      <c r="C47" s="2" t="s">
        <v>11</v>
      </c>
      <c r="D47" s="7">
        <f>D45+D46-D48</f>
        <v>637583.28</v>
      </c>
    </row>
    <row r="48" spans="1:4" x14ac:dyDescent="0.25">
      <c r="A48" s="2">
        <v>37</v>
      </c>
      <c r="B48" s="37" t="s">
        <v>29</v>
      </c>
      <c r="C48" s="2" t="s">
        <v>11</v>
      </c>
      <c r="D48" s="7">
        <v>85657.5</v>
      </c>
    </row>
    <row r="49" spans="1:4" x14ac:dyDescent="0.25">
      <c r="A49" s="2">
        <v>38</v>
      </c>
      <c r="B49" s="33" t="s">
        <v>74</v>
      </c>
      <c r="C49" s="2" t="s">
        <v>11</v>
      </c>
      <c r="D49" s="7">
        <f>D48</f>
        <v>85657.5</v>
      </c>
    </row>
    <row r="50" spans="1:4" x14ac:dyDescent="0.25">
      <c r="A50" s="4"/>
      <c r="B50" s="5"/>
      <c r="C50" s="4"/>
      <c r="D50" s="8"/>
    </row>
    <row r="51" spans="1:4" x14ac:dyDescent="0.25">
      <c r="A51" s="4"/>
      <c r="B51" s="5"/>
      <c r="C51" s="4"/>
      <c r="D51" s="8"/>
    </row>
    <row r="52" spans="1:4" x14ac:dyDescent="0.25">
      <c r="A52" s="4"/>
      <c r="B52" s="5"/>
      <c r="C52" s="4"/>
      <c r="D52" s="8"/>
    </row>
    <row r="53" spans="1:4" x14ac:dyDescent="0.25">
      <c r="A53" s="4"/>
      <c r="B53" s="5"/>
      <c r="C53" s="4"/>
      <c r="D53" s="8"/>
    </row>
    <row r="54" spans="1:4" x14ac:dyDescent="0.25">
      <c r="A54" s="4"/>
      <c r="B54" s="5"/>
      <c r="C54" s="4"/>
      <c r="D54" s="8"/>
    </row>
    <row r="55" spans="1:4" x14ac:dyDescent="0.25">
      <c r="A55" s="4"/>
      <c r="B55" s="5"/>
      <c r="C55" s="4"/>
      <c r="D55" s="8"/>
    </row>
    <row r="56" spans="1:4" x14ac:dyDescent="0.25">
      <c r="A56" s="4"/>
      <c r="B56" s="5"/>
      <c r="C56" s="4"/>
      <c r="D56" s="8"/>
    </row>
    <row r="57" spans="1:4" x14ac:dyDescent="0.25">
      <c r="A57" s="4"/>
      <c r="B57" s="5"/>
      <c r="C57" s="4"/>
      <c r="D57" s="8"/>
    </row>
    <row r="58" spans="1:4" x14ac:dyDescent="0.25">
      <c r="A58" s="4"/>
      <c r="B58" s="5"/>
      <c r="C58" s="4"/>
      <c r="D58" s="8"/>
    </row>
    <row r="59" spans="1:4" x14ac:dyDescent="0.25">
      <c r="A59" s="4"/>
      <c r="B59" s="5"/>
      <c r="C59" s="4"/>
      <c r="D59" s="8"/>
    </row>
    <row r="60" spans="1:4" x14ac:dyDescent="0.25">
      <c r="A60" s="4"/>
      <c r="B60" s="5"/>
      <c r="C60" s="4"/>
      <c r="D60" s="8"/>
    </row>
    <row r="61" spans="1:4" x14ac:dyDescent="0.25">
      <c r="A61" s="4"/>
      <c r="B61" s="5"/>
      <c r="C61" s="4"/>
      <c r="D61" s="8"/>
    </row>
    <row r="62" spans="1:4" x14ac:dyDescent="0.25">
      <c r="A62" s="4"/>
      <c r="B62" s="5"/>
      <c r="C62" s="4"/>
      <c r="D62" s="8"/>
    </row>
    <row r="63" spans="1:4" x14ac:dyDescent="0.25">
      <c r="A63" s="4"/>
      <c r="B63" s="5"/>
      <c r="C63" s="4"/>
      <c r="D63" s="8"/>
    </row>
    <row r="64" spans="1:4" x14ac:dyDescent="0.25">
      <c r="A64" s="4"/>
      <c r="B64" s="5"/>
      <c r="C64" s="4"/>
      <c r="D64" s="8"/>
    </row>
    <row r="65" spans="1:4" x14ac:dyDescent="0.25">
      <c r="A65" s="4"/>
      <c r="B65" s="5"/>
      <c r="C65" s="4"/>
      <c r="D65" s="8"/>
    </row>
    <row r="66" spans="1:4" x14ac:dyDescent="0.25">
      <c r="A66" s="4"/>
      <c r="B66" s="5"/>
      <c r="C66" s="4"/>
      <c r="D66" s="8"/>
    </row>
    <row r="67" spans="1:4" x14ac:dyDescent="0.25">
      <c r="A67" s="4"/>
      <c r="B67" s="5"/>
      <c r="C67" s="4"/>
      <c r="D67" s="8"/>
    </row>
    <row r="68" spans="1:4" x14ac:dyDescent="0.25">
      <c r="A68" s="4"/>
      <c r="B68" s="5"/>
      <c r="C68" s="4"/>
      <c r="D68" s="8"/>
    </row>
    <row r="69" spans="1:4" x14ac:dyDescent="0.25">
      <c r="A69" s="4"/>
      <c r="B69" s="5"/>
      <c r="C69" s="4"/>
      <c r="D69" s="8"/>
    </row>
    <row r="70" spans="1:4" x14ac:dyDescent="0.25">
      <c r="A70" s="4"/>
      <c r="B70" s="5"/>
      <c r="C70" s="4"/>
      <c r="D70" s="8"/>
    </row>
    <row r="71" spans="1:4" x14ac:dyDescent="0.25">
      <c r="A71" s="4"/>
      <c r="B71" s="5"/>
      <c r="C71" s="4"/>
      <c r="D71" s="8"/>
    </row>
    <row r="72" spans="1:4" x14ac:dyDescent="0.25">
      <c r="A72" s="4"/>
      <c r="B72" s="5"/>
      <c r="C72" s="4"/>
      <c r="D72" s="8"/>
    </row>
    <row r="73" spans="1:4" x14ac:dyDescent="0.25">
      <c r="A73" s="4"/>
      <c r="B73" s="5"/>
      <c r="C73" s="4"/>
      <c r="D73" s="8"/>
    </row>
    <row r="74" spans="1:4" x14ac:dyDescent="0.25">
      <c r="A74" s="4"/>
      <c r="B74" s="5"/>
      <c r="C74" s="4"/>
      <c r="D74" s="8"/>
    </row>
    <row r="75" spans="1:4" x14ac:dyDescent="0.25">
      <c r="A75" s="4"/>
      <c r="B75" s="5"/>
      <c r="C75" s="4"/>
      <c r="D75" s="8"/>
    </row>
    <row r="76" spans="1:4" x14ac:dyDescent="0.25">
      <c r="A76" s="4"/>
      <c r="B76" s="5"/>
      <c r="C76" s="4"/>
      <c r="D76" s="8"/>
    </row>
    <row r="77" spans="1:4" x14ac:dyDescent="0.25">
      <c r="A77" s="4"/>
      <c r="B77" s="5"/>
      <c r="C77" s="4"/>
      <c r="D77" s="8"/>
    </row>
    <row r="78" spans="1:4" x14ac:dyDescent="0.25">
      <c r="A78" s="4"/>
      <c r="B78" s="5"/>
      <c r="C78" s="4"/>
      <c r="D78" s="8"/>
    </row>
    <row r="79" spans="1:4" x14ac:dyDescent="0.25">
      <c r="A79" s="4"/>
      <c r="B79" s="5"/>
      <c r="C79" s="4"/>
      <c r="D79" s="8"/>
    </row>
    <row r="80" spans="1:4" x14ac:dyDescent="0.25">
      <c r="A80" s="4"/>
      <c r="B80" s="5"/>
      <c r="C80" s="4"/>
      <c r="D80" s="8"/>
    </row>
    <row r="81" spans="1:4" x14ac:dyDescent="0.25">
      <c r="A81" s="4"/>
      <c r="B81" s="5"/>
      <c r="C81" s="4"/>
      <c r="D81" s="8"/>
    </row>
    <row r="82" spans="1:4" x14ac:dyDescent="0.25">
      <c r="A82" s="4"/>
      <c r="B82" s="5"/>
      <c r="C82" s="4"/>
      <c r="D82" s="8"/>
    </row>
    <row r="83" spans="1:4" x14ac:dyDescent="0.25">
      <c r="A83" s="4"/>
      <c r="B83" s="5"/>
      <c r="C83" s="4"/>
      <c r="D83" s="8"/>
    </row>
    <row r="84" spans="1:4" x14ac:dyDescent="0.25">
      <c r="A84" s="4"/>
      <c r="B84" s="5"/>
      <c r="C84" s="4"/>
      <c r="D84" s="8"/>
    </row>
    <row r="85" spans="1:4" x14ac:dyDescent="0.25">
      <c r="A85" s="4"/>
      <c r="B85" s="5"/>
      <c r="C85" s="4"/>
      <c r="D85" s="8"/>
    </row>
    <row r="86" spans="1:4" x14ac:dyDescent="0.25">
      <c r="A86" s="4"/>
      <c r="B86" s="5"/>
      <c r="C86" s="4"/>
      <c r="D86" s="8"/>
    </row>
    <row r="87" spans="1:4" x14ac:dyDescent="0.25">
      <c r="A87" s="4"/>
      <c r="B87" s="5"/>
      <c r="C87" s="4"/>
      <c r="D87" s="8"/>
    </row>
    <row r="88" spans="1:4" x14ac:dyDescent="0.25">
      <c r="A88" s="4"/>
      <c r="B88" s="5"/>
      <c r="C88" s="4"/>
      <c r="D88" s="8"/>
    </row>
    <row r="89" spans="1:4" x14ac:dyDescent="0.25">
      <c r="A89" s="4"/>
      <c r="B89" s="5"/>
      <c r="C89" s="4"/>
      <c r="D89" s="8"/>
    </row>
    <row r="90" spans="1:4" x14ac:dyDescent="0.25">
      <c r="A90" s="4"/>
      <c r="B90" s="5"/>
      <c r="C90" s="4"/>
      <c r="D90" s="8"/>
    </row>
  </sheetData>
  <mergeCells count="9">
    <mergeCell ref="A16:D16"/>
    <mergeCell ref="B19:D19"/>
    <mergeCell ref="B20:D20"/>
    <mergeCell ref="A1:D1"/>
    <mergeCell ref="A2:D2"/>
    <mergeCell ref="B4:B5"/>
    <mergeCell ref="C4:C5"/>
    <mergeCell ref="D4:D5"/>
    <mergeCell ref="A9:D9"/>
  </mergeCells>
  <pageMargins left="0.7" right="0.7" top="0.75" bottom="0.75" header="0.3" footer="0.3"/>
  <pageSetup paperSize="9" scale="9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1"/>
  <sheetViews>
    <sheetView view="pageBreakPreview" topLeftCell="A5" zoomScale="120" zoomScaleNormal="120" zoomScaleSheetLayoutView="120" workbookViewId="0">
      <selection activeCell="D27" sqref="D27"/>
    </sheetView>
  </sheetViews>
  <sheetFormatPr defaultColWidth="9.140625" defaultRowHeight="15" x14ac:dyDescent="0.25"/>
  <cols>
    <col min="1" max="1" width="4" style="4" bestFit="1" customWidth="1"/>
    <col min="2" max="2" width="68.140625" style="1" customWidth="1"/>
    <col min="3" max="3" width="7.85546875" style="4" bestFit="1" customWidth="1"/>
    <col min="4" max="4" width="12.28515625" style="8" bestFit="1" customWidth="1"/>
    <col min="5" max="5" width="9.42578125" style="1" bestFit="1" customWidth="1"/>
    <col min="6" max="16384" width="9.140625" style="1"/>
  </cols>
  <sheetData>
    <row r="1" spans="1:4" ht="37.5" customHeight="1" x14ac:dyDescent="0.25">
      <c r="A1" s="44" t="s">
        <v>31</v>
      </c>
      <c r="B1" s="44"/>
      <c r="C1" s="44"/>
      <c r="D1" s="44"/>
    </row>
    <row r="2" spans="1:4" x14ac:dyDescent="0.25">
      <c r="A2" s="45" t="s">
        <v>44</v>
      </c>
      <c r="B2" s="45"/>
      <c r="C2" s="45"/>
      <c r="D2" s="45"/>
    </row>
    <row r="4" spans="1:4" x14ac:dyDescent="0.25">
      <c r="A4" s="36" t="s">
        <v>0</v>
      </c>
      <c r="B4" s="46" t="s">
        <v>2</v>
      </c>
      <c r="C4" s="48" t="s">
        <v>3</v>
      </c>
      <c r="D4" s="54" t="s">
        <v>4</v>
      </c>
    </row>
    <row r="5" spans="1:4" x14ac:dyDescent="0.25">
      <c r="A5" s="36" t="s">
        <v>1</v>
      </c>
      <c r="B5" s="47"/>
      <c r="C5" s="48"/>
      <c r="D5" s="54"/>
    </row>
    <row r="6" spans="1:4" x14ac:dyDescent="0.25">
      <c r="A6" s="2">
        <v>1</v>
      </c>
      <c r="B6" s="33" t="s">
        <v>5</v>
      </c>
      <c r="C6" s="2" t="s">
        <v>6</v>
      </c>
      <c r="D6" s="39">
        <v>44643</v>
      </c>
    </row>
    <row r="7" spans="1:4" x14ac:dyDescent="0.25">
      <c r="A7" s="2">
        <v>2</v>
      </c>
      <c r="B7" s="33" t="s">
        <v>7</v>
      </c>
      <c r="C7" s="2" t="s">
        <v>6</v>
      </c>
      <c r="D7" s="39">
        <v>44197</v>
      </c>
    </row>
    <row r="8" spans="1:4" x14ac:dyDescent="0.25">
      <c r="A8" s="2">
        <v>3</v>
      </c>
      <c r="B8" s="33" t="s">
        <v>8</v>
      </c>
      <c r="C8" s="2" t="s">
        <v>6</v>
      </c>
      <c r="D8" s="39">
        <v>44561</v>
      </c>
    </row>
    <row r="9" spans="1:4" ht="27.75" customHeight="1" x14ac:dyDescent="0.25">
      <c r="A9" s="42" t="s">
        <v>9</v>
      </c>
      <c r="B9" s="42"/>
      <c r="C9" s="42"/>
      <c r="D9" s="42"/>
    </row>
    <row r="10" spans="1:4" x14ac:dyDescent="0.25">
      <c r="A10" s="2">
        <v>4</v>
      </c>
      <c r="B10" s="33" t="s">
        <v>49</v>
      </c>
      <c r="C10" s="2" t="s">
        <v>11</v>
      </c>
      <c r="D10" s="7"/>
    </row>
    <row r="11" spans="1:4" x14ac:dyDescent="0.25">
      <c r="A11" s="2"/>
      <c r="B11" s="33" t="s">
        <v>50</v>
      </c>
      <c r="C11" s="2"/>
      <c r="D11" s="7">
        <v>207365.23</v>
      </c>
    </row>
    <row r="12" spans="1:4" x14ac:dyDescent="0.25">
      <c r="A12" s="2"/>
      <c r="B12" s="33" t="s">
        <v>51</v>
      </c>
      <c r="C12" s="2"/>
      <c r="D12" s="7">
        <v>0</v>
      </c>
    </row>
    <row r="13" spans="1:4" x14ac:dyDescent="0.25">
      <c r="A13" s="2"/>
      <c r="B13" s="33" t="s">
        <v>79</v>
      </c>
      <c r="C13" s="2"/>
      <c r="D13" s="7">
        <v>0</v>
      </c>
    </row>
    <row r="14" spans="1:4" ht="26.25" x14ac:dyDescent="0.25">
      <c r="A14" s="3">
        <v>5</v>
      </c>
      <c r="B14" s="33" t="s">
        <v>12</v>
      </c>
      <c r="C14" s="3"/>
      <c r="D14" s="7">
        <f>D15+D16+D17</f>
        <v>1719261.0100000002</v>
      </c>
    </row>
    <row r="15" spans="1:4" x14ac:dyDescent="0.25">
      <c r="A15" s="2"/>
      <c r="B15" s="33" t="s">
        <v>13</v>
      </c>
      <c r="C15" s="2" t="s">
        <v>11</v>
      </c>
      <c r="D15" s="6">
        <v>1221056.1100000001</v>
      </c>
    </row>
    <row r="16" spans="1:4" x14ac:dyDescent="0.25">
      <c r="A16" s="2"/>
      <c r="B16" s="33" t="s">
        <v>58</v>
      </c>
      <c r="C16" s="2"/>
      <c r="D16" s="6">
        <v>424198.8</v>
      </c>
    </row>
    <row r="17" spans="1:4" x14ac:dyDescent="0.25">
      <c r="A17" s="2"/>
      <c r="B17" s="33" t="s">
        <v>80</v>
      </c>
      <c r="C17" s="2"/>
      <c r="D17" s="6">
        <v>74006.100000000006</v>
      </c>
    </row>
    <row r="18" spans="1:4" x14ac:dyDescent="0.25">
      <c r="A18" s="2">
        <v>6</v>
      </c>
      <c r="B18" s="33" t="s">
        <v>52</v>
      </c>
      <c r="C18" s="2" t="s">
        <v>11</v>
      </c>
      <c r="D18" s="7">
        <f>D10+D14-D22</f>
        <v>1436299.4400000002</v>
      </c>
    </row>
    <row r="19" spans="1:4" x14ac:dyDescent="0.25">
      <c r="A19" s="2"/>
      <c r="B19" s="33" t="s">
        <v>53</v>
      </c>
      <c r="C19" s="2"/>
      <c r="D19" s="7">
        <f t="shared" ref="D19:D20" si="0">D11+D15-D23</f>
        <v>1255350.1500000001</v>
      </c>
    </row>
    <row r="20" spans="1:4" x14ac:dyDescent="0.25">
      <c r="A20" s="2"/>
      <c r="B20" s="33" t="s">
        <v>54</v>
      </c>
      <c r="C20" s="2"/>
      <c r="D20" s="7">
        <f t="shared" si="0"/>
        <v>323195.42</v>
      </c>
    </row>
    <row r="21" spans="1:4" x14ac:dyDescent="0.25">
      <c r="A21" s="2"/>
      <c r="B21" s="33" t="s">
        <v>82</v>
      </c>
      <c r="C21" s="2"/>
      <c r="D21" s="7">
        <f>D13+D17-D25</f>
        <v>65119.100000000006</v>
      </c>
    </row>
    <row r="22" spans="1:4" x14ac:dyDescent="0.25">
      <c r="A22" s="2">
        <v>7</v>
      </c>
      <c r="B22" s="33" t="s">
        <v>55</v>
      </c>
      <c r="C22" s="2" t="s">
        <v>11</v>
      </c>
      <c r="D22" s="7">
        <f>D23+D24+D25</f>
        <v>282961.57</v>
      </c>
    </row>
    <row r="23" spans="1:4" x14ac:dyDescent="0.25">
      <c r="A23" s="2"/>
      <c r="B23" s="33" t="s">
        <v>56</v>
      </c>
      <c r="C23" s="2"/>
      <c r="D23" s="7">
        <v>173071.19</v>
      </c>
    </row>
    <row r="24" spans="1:4" x14ac:dyDescent="0.25">
      <c r="A24" s="2"/>
      <c r="B24" s="33" t="s">
        <v>57</v>
      </c>
      <c r="C24" s="2"/>
      <c r="D24" s="7">
        <v>101003.38</v>
      </c>
    </row>
    <row r="25" spans="1:4" x14ac:dyDescent="0.25">
      <c r="A25" s="2"/>
      <c r="B25" s="33" t="s">
        <v>81</v>
      </c>
      <c r="C25" s="2"/>
      <c r="D25" s="7">
        <v>8887</v>
      </c>
    </row>
    <row r="26" spans="1:4" ht="39" x14ac:dyDescent="0.25">
      <c r="A26" s="2">
        <v>8</v>
      </c>
      <c r="B26" s="33" t="s">
        <v>16</v>
      </c>
      <c r="C26" s="2" t="s">
        <v>11</v>
      </c>
      <c r="D26" s="7">
        <f>D15</f>
        <v>1221056.1100000001</v>
      </c>
    </row>
    <row r="27" spans="1:4" ht="26.25" x14ac:dyDescent="0.25">
      <c r="A27" s="2"/>
      <c r="B27" s="33" t="s">
        <v>83</v>
      </c>
      <c r="C27" s="2" t="s">
        <v>11</v>
      </c>
      <c r="D27" s="7">
        <v>53950</v>
      </c>
    </row>
    <row r="28" spans="1:4" x14ac:dyDescent="0.25">
      <c r="A28" s="42" t="s">
        <v>17</v>
      </c>
      <c r="B28" s="42"/>
      <c r="C28" s="42"/>
      <c r="D28" s="42"/>
    </row>
    <row r="29" spans="1:4" x14ac:dyDescent="0.25">
      <c r="A29" s="2">
        <v>9</v>
      </c>
      <c r="B29" s="33" t="s">
        <v>18</v>
      </c>
      <c r="C29" s="2" t="s">
        <v>11</v>
      </c>
      <c r="D29" s="7">
        <f>D33+D43+D53</f>
        <v>498907.58000000007</v>
      </c>
    </row>
    <row r="30" spans="1:4" x14ac:dyDescent="0.25">
      <c r="A30" s="2">
        <v>10</v>
      </c>
      <c r="B30" s="33" t="s">
        <v>15</v>
      </c>
      <c r="C30" s="2" t="s">
        <v>11</v>
      </c>
      <c r="D30" s="7">
        <f>D36+D46+D56</f>
        <v>493681.6</v>
      </c>
    </row>
    <row r="31" spans="1:4" x14ac:dyDescent="0.25">
      <c r="A31" s="2">
        <v>11</v>
      </c>
      <c r="B31" s="42" t="s">
        <v>19</v>
      </c>
      <c r="C31" s="42"/>
      <c r="D31" s="42"/>
    </row>
    <row r="32" spans="1:4" x14ac:dyDescent="0.25">
      <c r="A32" s="2"/>
      <c r="B32" s="43" t="s">
        <v>20</v>
      </c>
      <c r="C32" s="43"/>
      <c r="D32" s="43"/>
    </row>
    <row r="33" spans="1:4" x14ac:dyDescent="0.25">
      <c r="A33" s="2">
        <v>12</v>
      </c>
      <c r="B33" s="33" t="s">
        <v>18</v>
      </c>
      <c r="C33" s="2" t="s">
        <v>11</v>
      </c>
      <c r="D33" s="7">
        <v>151151.20000000001</v>
      </c>
    </row>
    <row r="34" spans="1:4" x14ac:dyDescent="0.25">
      <c r="A34" s="2">
        <v>13</v>
      </c>
      <c r="B34" s="33" t="s">
        <v>21</v>
      </c>
      <c r="C34" s="2" t="s">
        <v>11</v>
      </c>
      <c r="D34" s="7">
        <v>808527.96</v>
      </c>
    </row>
    <row r="35" spans="1:4" x14ac:dyDescent="0.25">
      <c r="A35" s="2">
        <v>14</v>
      </c>
      <c r="B35" s="33" t="s">
        <v>22</v>
      </c>
      <c r="C35" s="2" t="s">
        <v>11</v>
      </c>
      <c r="D35" s="7">
        <f>D33+D34-D36</f>
        <v>842717.59999999986</v>
      </c>
    </row>
    <row r="36" spans="1:4" x14ac:dyDescent="0.25">
      <c r="A36" s="2">
        <v>15</v>
      </c>
      <c r="B36" s="33" t="s">
        <v>23</v>
      </c>
      <c r="C36" s="2" t="s">
        <v>11</v>
      </c>
      <c r="D36" s="7">
        <v>116961.56</v>
      </c>
    </row>
    <row r="37" spans="1:4" x14ac:dyDescent="0.25">
      <c r="A37" s="2">
        <v>16</v>
      </c>
      <c r="B37" s="33" t="s">
        <v>24</v>
      </c>
      <c r="C37" s="2" t="s">
        <v>11</v>
      </c>
      <c r="D37" s="7">
        <v>61958</v>
      </c>
    </row>
    <row r="38" spans="1:4" x14ac:dyDescent="0.25">
      <c r="A38" s="2">
        <v>17</v>
      </c>
      <c r="B38" s="33" t="s">
        <v>25</v>
      </c>
      <c r="C38" s="2" t="s">
        <v>11</v>
      </c>
      <c r="D38" s="7">
        <v>805681.1</v>
      </c>
    </row>
    <row r="39" spans="1:4" x14ac:dyDescent="0.25">
      <c r="A39" s="2">
        <v>18</v>
      </c>
      <c r="B39" s="33" t="s">
        <v>26</v>
      </c>
      <c r="C39" s="2" t="s">
        <v>11</v>
      </c>
      <c r="D39" s="7">
        <f>D37+D38-D40</f>
        <v>803466.08</v>
      </c>
    </row>
    <row r="40" spans="1:4" ht="26.25" x14ac:dyDescent="0.25">
      <c r="A40" s="2">
        <v>19</v>
      </c>
      <c r="B40" s="33" t="s">
        <v>27</v>
      </c>
      <c r="C40" s="2" t="s">
        <v>11</v>
      </c>
      <c r="D40" s="7">
        <v>64173.02</v>
      </c>
    </row>
    <row r="41" spans="1:4" x14ac:dyDescent="0.25">
      <c r="A41" s="2">
        <v>20</v>
      </c>
      <c r="B41" s="33" t="s">
        <v>74</v>
      </c>
      <c r="C41" s="2" t="s">
        <v>11</v>
      </c>
      <c r="D41" s="7">
        <f>D40</f>
        <v>64173.02</v>
      </c>
    </row>
    <row r="42" spans="1:4" x14ac:dyDescent="0.25">
      <c r="A42" s="2"/>
      <c r="B42" s="34" t="s">
        <v>28</v>
      </c>
      <c r="C42" s="2"/>
      <c r="D42" s="6"/>
    </row>
    <row r="43" spans="1:4" x14ac:dyDescent="0.25">
      <c r="A43" s="2">
        <v>21</v>
      </c>
      <c r="B43" s="33" t="s">
        <v>18</v>
      </c>
      <c r="C43" s="2" t="s">
        <v>11</v>
      </c>
      <c r="D43" s="7">
        <v>220270.35</v>
      </c>
    </row>
    <row r="44" spans="1:4" x14ac:dyDescent="0.25">
      <c r="A44" s="2">
        <v>22</v>
      </c>
      <c r="B44" s="33" t="s">
        <v>21</v>
      </c>
      <c r="C44" s="2" t="s">
        <v>11</v>
      </c>
      <c r="D44" s="7">
        <v>1383763.04</v>
      </c>
    </row>
    <row r="45" spans="1:4" x14ac:dyDescent="0.25">
      <c r="A45" s="2">
        <v>23</v>
      </c>
      <c r="B45" s="33" t="s">
        <v>22</v>
      </c>
      <c r="C45" s="2" t="s">
        <v>11</v>
      </c>
      <c r="D45" s="7">
        <f>D43+D44-D46</f>
        <v>1329115.82</v>
      </c>
    </row>
    <row r="46" spans="1:4" x14ac:dyDescent="0.25">
      <c r="A46" s="2">
        <v>24</v>
      </c>
      <c r="B46" s="33" t="s">
        <v>23</v>
      </c>
      <c r="C46" s="2" t="s">
        <v>11</v>
      </c>
      <c r="D46" s="7">
        <v>274917.57</v>
      </c>
    </row>
    <row r="47" spans="1:4" x14ac:dyDescent="0.25">
      <c r="A47" s="2">
        <v>25</v>
      </c>
      <c r="B47" s="33" t="s">
        <v>24</v>
      </c>
      <c r="C47" s="2" t="s">
        <v>11</v>
      </c>
      <c r="D47" s="7">
        <v>180271.64</v>
      </c>
    </row>
    <row r="48" spans="1:4" x14ac:dyDescent="0.25">
      <c r="A48" s="2">
        <v>26</v>
      </c>
      <c r="B48" s="33" t="s">
        <v>25</v>
      </c>
      <c r="C48" s="2" t="s">
        <v>11</v>
      </c>
      <c r="D48" s="7">
        <v>1426048.18</v>
      </c>
    </row>
    <row r="49" spans="1:4" x14ac:dyDescent="0.25">
      <c r="A49" s="2">
        <v>27</v>
      </c>
      <c r="B49" s="33" t="s">
        <v>26</v>
      </c>
      <c r="C49" s="2" t="s">
        <v>11</v>
      </c>
      <c r="D49" s="7">
        <f>D47+D48-D50</f>
        <v>1419154.7199999997</v>
      </c>
    </row>
    <row r="50" spans="1:4" x14ac:dyDescent="0.25">
      <c r="A50" s="2">
        <v>28</v>
      </c>
      <c r="B50" s="33" t="s">
        <v>29</v>
      </c>
      <c r="C50" s="2" t="s">
        <v>11</v>
      </c>
      <c r="D50" s="7">
        <v>187165.1</v>
      </c>
    </row>
    <row r="51" spans="1:4" x14ac:dyDescent="0.25">
      <c r="A51" s="2">
        <v>29</v>
      </c>
      <c r="B51" s="33" t="s">
        <v>74</v>
      </c>
      <c r="C51" s="2" t="s">
        <v>11</v>
      </c>
      <c r="D51" s="7">
        <f>D50</f>
        <v>187165.1</v>
      </c>
    </row>
    <row r="52" spans="1:4" x14ac:dyDescent="0.25">
      <c r="A52" s="2"/>
      <c r="B52" s="34" t="s">
        <v>30</v>
      </c>
      <c r="C52" s="2"/>
      <c r="D52" s="6"/>
    </row>
    <row r="53" spans="1:4" x14ac:dyDescent="0.25">
      <c r="A53" s="2">
        <v>30</v>
      </c>
      <c r="B53" s="33" t="s">
        <v>18</v>
      </c>
      <c r="C53" s="2" t="s">
        <v>11</v>
      </c>
      <c r="D53" s="7">
        <v>127486.03</v>
      </c>
    </row>
    <row r="54" spans="1:4" x14ac:dyDescent="0.25">
      <c r="A54" s="2">
        <v>31</v>
      </c>
      <c r="B54" s="33" t="s">
        <v>21</v>
      </c>
      <c r="C54" s="2" t="s">
        <v>11</v>
      </c>
      <c r="D54" s="7">
        <v>719024.05</v>
      </c>
    </row>
    <row r="55" spans="1:4" x14ac:dyDescent="0.25">
      <c r="A55" s="2">
        <v>32</v>
      </c>
      <c r="B55" s="33" t="s">
        <v>22</v>
      </c>
      <c r="C55" s="2" t="s">
        <v>11</v>
      </c>
      <c r="D55" s="7">
        <f>D53+D54-D56</f>
        <v>744707.6100000001</v>
      </c>
    </row>
    <row r="56" spans="1:4" x14ac:dyDescent="0.25">
      <c r="A56" s="2">
        <v>33</v>
      </c>
      <c r="B56" s="33" t="s">
        <v>23</v>
      </c>
      <c r="C56" s="2" t="s">
        <v>11</v>
      </c>
      <c r="D56" s="7">
        <v>101802.47</v>
      </c>
    </row>
    <row r="57" spans="1:4" x14ac:dyDescent="0.25">
      <c r="A57" s="2">
        <v>34</v>
      </c>
      <c r="B57" s="33" t="s">
        <v>24</v>
      </c>
      <c r="C57" s="2" t="s">
        <v>11</v>
      </c>
      <c r="D57" s="7">
        <v>62006.559999999998</v>
      </c>
    </row>
    <row r="58" spans="1:4" x14ac:dyDescent="0.25">
      <c r="A58" s="2">
        <v>35</v>
      </c>
      <c r="B58" s="33" t="s">
        <v>25</v>
      </c>
      <c r="C58" s="2" t="s">
        <v>11</v>
      </c>
      <c r="D58" s="7">
        <v>703419.96</v>
      </c>
    </row>
    <row r="59" spans="1:4" x14ac:dyDescent="0.25">
      <c r="A59" s="2">
        <v>36</v>
      </c>
      <c r="B59" s="33" t="s">
        <v>26</v>
      </c>
      <c r="C59" s="2" t="s">
        <v>11</v>
      </c>
      <c r="D59" s="7">
        <f>D57+D58-D60</f>
        <v>702311.62</v>
      </c>
    </row>
    <row r="60" spans="1:4" x14ac:dyDescent="0.25">
      <c r="A60" s="2">
        <v>37</v>
      </c>
      <c r="B60" s="33" t="s">
        <v>29</v>
      </c>
      <c r="C60" s="2" t="s">
        <v>11</v>
      </c>
      <c r="D60" s="7">
        <v>63114.9</v>
      </c>
    </row>
    <row r="61" spans="1:4" x14ac:dyDescent="0.25">
      <c r="A61" s="2">
        <v>38</v>
      </c>
      <c r="B61" s="33" t="s">
        <v>74</v>
      </c>
      <c r="C61" s="2" t="s">
        <v>11</v>
      </c>
      <c r="D61" s="7">
        <f>D60</f>
        <v>63114.9</v>
      </c>
    </row>
  </sheetData>
  <mergeCells count="9">
    <mergeCell ref="A28:D28"/>
    <mergeCell ref="B31:D31"/>
    <mergeCell ref="B32:D32"/>
    <mergeCell ref="A1:D1"/>
    <mergeCell ref="A2:D2"/>
    <mergeCell ref="B4:B5"/>
    <mergeCell ref="C4:C5"/>
    <mergeCell ref="D4:D5"/>
    <mergeCell ref="A9:D9"/>
  </mergeCells>
  <pageMargins left="0.78740157480314998" right="0.196850393700787" top="0.196850393700787" bottom="0.196850393700787" header="0.31496062992126" footer="0.31496062992126"/>
  <pageSetup paperSize="9" scale="9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7"/>
  <sheetViews>
    <sheetView view="pageBreakPreview" zoomScale="120" zoomScaleNormal="120" zoomScaleSheetLayoutView="120" workbookViewId="0">
      <selection activeCell="D23" sqref="D23"/>
    </sheetView>
  </sheetViews>
  <sheetFormatPr defaultColWidth="9.140625" defaultRowHeight="15" x14ac:dyDescent="0.25"/>
  <cols>
    <col min="1" max="1" width="4" style="4" bestFit="1" customWidth="1"/>
    <col min="2" max="2" width="68.140625" style="1" customWidth="1"/>
    <col min="3" max="3" width="7.85546875" style="4" bestFit="1" customWidth="1"/>
    <col min="4" max="4" width="13.28515625" style="8" customWidth="1"/>
    <col min="5" max="5" width="5.42578125" style="1" bestFit="1" customWidth="1"/>
    <col min="6" max="16384" width="9.140625" style="1"/>
  </cols>
  <sheetData>
    <row r="1" spans="1:4" ht="37.5" customHeight="1" x14ac:dyDescent="0.25">
      <c r="A1" s="44" t="s">
        <v>31</v>
      </c>
      <c r="B1" s="44"/>
      <c r="C1" s="44"/>
      <c r="D1" s="44"/>
    </row>
    <row r="2" spans="1:4" x14ac:dyDescent="0.25">
      <c r="A2" s="45" t="s">
        <v>45</v>
      </c>
      <c r="B2" s="45"/>
      <c r="C2" s="45"/>
      <c r="D2" s="45"/>
    </row>
    <row r="4" spans="1:4" x14ac:dyDescent="0.25">
      <c r="A4" s="36" t="s">
        <v>0</v>
      </c>
      <c r="B4" s="46" t="s">
        <v>2</v>
      </c>
      <c r="C4" s="46" t="s">
        <v>3</v>
      </c>
      <c r="D4" s="54" t="s">
        <v>4</v>
      </c>
    </row>
    <row r="5" spans="1:4" x14ac:dyDescent="0.25">
      <c r="A5" s="36" t="s">
        <v>1</v>
      </c>
      <c r="B5" s="47"/>
      <c r="C5" s="47"/>
      <c r="D5" s="54"/>
    </row>
    <row r="6" spans="1:4" x14ac:dyDescent="0.25">
      <c r="A6" s="2">
        <v>1</v>
      </c>
      <c r="B6" s="33" t="s">
        <v>5</v>
      </c>
      <c r="C6" s="2" t="s">
        <v>6</v>
      </c>
      <c r="D6" s="39">
        <v>44643</v>
      </c>
    </row>
    <row r="7" spans="1:4" x14ac:dyDescent="0.25">
      <c r="A7" s="2">
        <v>2</v>
      </c>
      <c r="B7" s="33" t="s">
        <v>7</v>
      </c>
      <c r="C7" s="2" t="s">
        <v>6</v>
      </c>
      <c r="D7" s="39">
        <v>44197</v>
      </c>
    </row>
    <row r="8" spans="1:4" x14ac:dyDescent="0.25">
      <c r="A8" s="2">
        <v>3</v>
      </c>
      <c r="B8" s="33" t="s">
        <v>8</v>
      </c>
      <c r="C8" s="2" t="s">
        <v>6</v>
      </c>
      <c r="D8" s="39">
        <v>44561</v>
      </c>
    </row>
    <row r="9" spans="1:4" ht="29.25" customHeight="1" x14ac:dyDescent="0.25">
      <c r="A9" s="42" t="s">
        <v>9</v>
      </c>
      <c r="B9" s="42"/>
      <c r="C9" s="42"/>
      <c r="D9" s="42"/>
    </row>
    <row r="10" spans="1:4" x14ac:dyDescent="0.25">
      <c r="A10" s="2">
        <v>4</v>
      </c>
      <c r="B10" s="33" t="s">
        <v>49</v>
      </c>
      <c r="C10" s="2" t="s">
        <v>11</v>
      </c>
      <c r="D10" s="7">
        <f>D11+D12</f>
        <v>144455.87</v>
      </c>
    </row>
    <row r="11" spans="1:4" x14ac:dyDescent="0.25">
      <c r="A11" s="2"/>
      <c r="B11" s="33" t="s">
        <v>50</v>
      </c>
      <c r="C11" s="2" t="s">
        <v>11</v>
      </c>
      <c r="D11" s="7">
        <v>144455.87</v>
      </c>
    </row>
    <row r="12" spans="1:4" x14ac:dyDescent="0.25">
      <c r="A12" s="2"/>
      <c r="B12" s="33" t="s">
        <v>79</v>
      </c>
      <c r="C12" s="2" t="s">
        <v>11</v>
      </c>
      <c r="D12" s="7">
        <v>0</v>
      </c>
    </row>
    <row r="13" spans="1:4" ht="26.25" x14ac:dyDescent="0.25">
      <c r="A13" s="3">
        <v>5</v>
      </c>
      <c r="B13" s="33" t="s">
        <v>12</v>
      </c>
      <c r="C13" s="2" t="s">
        <v>11</v>
      </c>
      <c r="D13" s="7">
        <f>D14+D15</f>
        <v>1298068.7</v>
      </c>
    </row>
    <row r="14" spans="1:4" x14ac:dyDescent="0.25">
      <c r="A14" s="2"/>
      <c r="B14" s="33" t="s">
        <v>13</v>
      </c>
      <c r="C14" s="2" t="s">
        <v>11</v>
      </c>
      <c r="D14" s="6">
        <v>1225541.8999999999</v>
      </c>
    </row>
    <row r="15" spans="1:4" x14ac:dyDescent="0.25">
      <c r="A15" s="2"/>
      <c r="B15" s="33" t="s">
        <v>80</v>
      </c>
      <c r="C15" s="2" t="s">
        <v>11</v>
      </c>
      <c r="D15" s="6">
        <v>72526.8</v>
      </c>
    </row>
    <row r="16" spans="1:4" x14ac:dyDescent="0.25">
      <c r="A16" s="2">
        <v>6</v>
      </c>
      <c r="B16" s="33" t="s">
        <v>52</v>
      </c>
      <c r="C16" s="2" t="s">
        <v>11</v>
      </c>
      <c r="D16" s="7">
        <f>D10+D13-D19</f>
        <v>1291298.4299999997</v>
      </c>
    </row>
    <row r="17" spans="1:4" x14ac:dyDescent="0.25">
      <c r="A17" s="2"/>
      <c r="B17" s="33" t="s">
        <v>13</v>
      </c>
      <c r="C17" s="2" t="s">
        <v>11</v>
      </c>
      <c r="D17" s="7">
        <f t="shared" ref="D17:D18" si="0">D11+D14-D20</f>
        <v>1226954.52</v>
      </c>
    </row>
    <row r="18" spans="1:4" x14ac:dyDescent="0.25">
      <c r="A18" s="2"/>
      <c r="B18" s="33" t="s">
        <v>58</v>
      </c>
      <c r="C18" s="2" t="s">
        <v>11</v>
      </c>
      <c r="D18" s="7">
        <f t="shared" si="0"/>
        <v>64343.91</v>
      </c>
    </row>
    <row r="19" spans="1:4" ht="24.95" customHeight="1" x14ac:dyDescent="0.25">
      <c r="A19" s="2">
        <v>7</v>
      </c>
      <c r="B19" s="33" t="s">
        <v>55</v>
      </c>
      <c r="C19" s="2" t="s">
        <v>11</v>
      </c>
      <c r="D19" s="7">
        <f>D20+D21</f>
        <v>151226.14000000001</v>
      </c>
    </row>
    <row r="20" spans="1:4" ht="14.1" customHeight="1" x14ac:dyDescent="0.25">
      <c r="A20" s="2"/>
      <c r="B20" s="33" t="s">
        <v>56</v>
      </c>
      <c r="C20" s="2" t="s">
        <v>11</v>
      </c>
      <c r="D20" s="7">
        <v>143043.25</v>
      </c>
    </row>
    <row r="21" spans="1:4" ht="14.1" customHeight="1" x14ac:dyDescent="0.25">
      <c r="A21" s="2"/>
      <c r="B21" s="33" t="s">
        <v>81</v>
      </c>
      <c r="C21" s="2" t="s">
        <v>11</v>
      </c>
      <c r="D21" s="7">
        <v>8182.89</v>
      </c>
    </row>
    <row r="22" spans="1:4" ht="39" x14ac:dyDescent="0.25">
      <c r="A22" s="2">
        <v>8</v>
      </c>
      <c r="B22" s="33" t="s">
        <v>16</v>
      </c>
      <c r="C22" s="2" t="s">
        <v>11</v>
      </c>
      <c r="D22" s="7">
        <f>D14</f>
        <v>1225541.8999999999</v>
      </c>
    </row>
    <row r="23" spans="1:4" ht="26.25" x14ac:dyDescent="0.25">
      <c r="A23" s="2"/>
      <c r="B23" s="33" t="s">
        <v>83</v>
      </c>
      <c r="C23" s="2" t="s">
        <v>11</v>
      </c>
      <c r="D23" s="7">
        <v>15140</v>
      </c>
    </row>
    <row r="24" spans="1:4" x14ac:dyDescent="0.25">
      <c r="A24" s="42" t="s">
        <v>17</v>
      </c>
      <c r="B24" s="42"/>
      <c r="C24" s="42"/>
      <c r="D24" s="42"/>
    </row>
    <row r="25" spans="1:4" x14ac:dyDescent="0.25">
      <c r="A25" s="2">
        <v>9</v>
      </c>
      <c r="B25" s="33" t="s">
        <v>18</v>
      </c>
      <c r="C25" s="2" t="s">
        <v>11</v>
      </c>
      <c r="D25" s="7">
        <f>D29+D39+D49</f>
        <v>478559.07</v>
      </c>
    </row>
    <row r="26" spans="1:4" x14ac:dyDescent="0.25">
      <c r="A26" s="2">
        <v>10</v>
      </c>
      <c r="B26" s="33" t="s">
        <v>15</v>
      </c>
      <c r="C26" s="2" t="s">
        <v>11</v>
      </c>
      <c r="D26" s="7">
        <f>D32+D42+D52</f>
        <v>418349.50999999995</v>
      </c>
    </row>
    <row r="27" spans="1:4" x14ac:dyDescent="0.25">
      <c r="A27" s="2">
        <v>11</v>
      </c>
      <c r="B27" s="42" t="s">
        <v>19</v>
      </c>
      <c r="C27" s="42"/>
      <c r="D27" s="42"/>
    </row>
    <row r="28" spans="1:4" x14ac:dyDescent="0.25">
      <c r="A28" s="2"/>
      <c r="B28" s="43" t="s">
        <v>20</v>
      </c>
      <c r="C28" s="43"/>
      <c r="D28" s="43"/>
    </row>
    <row r="29" spans="1:4" x14ac:dyDescent="0.25">
      <c r="A29" s="2">
        <v>12</v>
      </c>
      <c r="B29" s="33" t="s">
        <v>18</v>
      </c>
      <c r="C29" s="2" t="s">
        <v>11</v>
      </c>
      <c r="D29" s="7">
        <v>126104.7</v>
      </c>
    </row>
    <row r="30" spans="1:4" x14ac:dyDescent="0.25">
      <c r="A30" s="2">
        <v>13</v>
      </c>
      <c r="B30" s="33" t="s">
        <v>21</v>
      </c>
      <c r="C30" s="2" t="s">
        <v>11</v>
      </c>
      <c r="D30" s="7">
        <v>762799.62</v>
      </c>
    </row>
    <row r="31" spans="1:4" x14ac:dyDescent="0.25">
      <c r="A31" s="2">
        <v>14</v>
      </c>
      <c r="B31" s="33" t="s">
        <v>22</v>
      </c>
      <c r="C31" s="2" t="s">
        <v>11</v>
      </c>
      <c r="D31" s="7">
        <f>D29+D30-D32</f>
        <v>781334.23</v>
      </c>
    </row>
    <row r="32" spans="1:4" x14ac:dyDescent="0.25">
      <c r="A32" s="2">
        <v>15</v>
      </c>
      <c r="B32" s="33" t="s">
        <v>23</v>
      </c>
      <c r="C32" s="2" t="s">
        <v>11</v>
      </c>
      <c r="D32" s="7">
        <v>107570.09</v>
      </c>
    </row>
    <row r="33" spans="1:4" x14ac:dyDescent="0.25">
      <c r="A33" s="2">
        <v>16</v>
      </c>
      <c r="B33" s="33" t="s">
        <v>24</v>
      </c>
      <c r="C33" s="2" t="s">
        <v>11</v>
      </c>
      <c r="D33" s="7">
        <v>93969.53</v>
      </c>
    </row>
    <row r="34" spans="1:4" x14ac:dyDescent="0.25">
      <c r="A34" s="2">
        <v>17</v>
      </c>
      <c r="B34" s="33" t="s">
        <v>25</v>
      </c>
      <c r="C34" s="2" t="s">
        <v>11</v>
      </c>
      <c r="D34" s="7">
        <v>742768.66</v>
      </c>
    </row>
    <row r="35" spans="1:4" x14ac:dyDescent="0.25">
      <c r="A35" s="2">
        <v>18</v>
      </c>
      <c r="B35" s="33" t="s">
        <v>26</v>
      </c>
      <c r="C35" s="2" t="s">
        <v>11</v>
      </c>
      <c r="D35" s="7">
        <f>D33+D34-D36</f>
        <v>778540.42</v>
      </c>
    </row>
    <row r="36" spans="1:4" ht="26.25" x14ac:dyDescent="0.25">
      <c r="A36" s="2">
        <v>19</v>
      </c>
      <c r="B36" s="33" t="s">
        <v>27</v>
      </c>
      <c r="C36" s="2" t="s">
        <v>11</v>
      </c>
      <c r="D36" s="7">
        <v>58197.77</v>
      </c>
    </row>
    <row r="37" spans="1:4" x14ac:dyDescent="0.25">
      <c r="A37" s="2">
        <v>20</v>
      </c>
      <c r="B37" s="33" t="s">
        <v>74</v>
      </c>
      <c r="C37" s="2" t="s">
        <v>11</v>
      </c>
      <c r="D37" s="7">
        <f>D36</f>
        <v>58197.77</v>
      </c>
    </row>
    <row r="38" spans="1:4" x14ac:dyDescent="0.25">
      <c r="A38" s="2"/>
      <c r="B38" s="34" t="s">
        <v>28</v>
      </c>
      <c r="C38" s="2"/>
      <c r="D38" s="6"/>
    </row>
    <row r="39" spans="1:4" x14ac:dyDescent="0.25">
      <c r="A39" s="2">
        <v>21</v>
      </c>
      <c r="B39" s="33" t="s">
        <v>18</v>
      </c>
      <c r="C39" s="2" t="s">
        <v>11</v>
      </c>
      <c r="D39" s="7">
        <v>272570.69</v>
      </c>
    </row>
    <row r="40" spans="1:4" x14ac:dyDescent="0.25">
      <c r="A40" s="2">
        <v>22</v>
      </c>
      <c r="B40" s="33" t="s">
        <v>21</v>
      </c>
      <c r="C40" s="2" t="s">
        <v>11</v>
      </c>
      <c r="D40" s="7">
        <v>1317335.1599999999</v>
      </c>
    </row>
    <row r="41" spans="1:4" x14ac:dyDescent="0.25">
      <c r="A41" s="2">
        <v>23</v>
      </c>
      <c r="B41" s="33" t="s">
        <v>22</v>
      </c>
      <c r="C41" s="2" t="s">
        <v>11</v>
      </c>
      <c r="D41" s="7">
        <f>D39+D40-D42</f>
        <v>1345833.23</v>
      </c>
    </row>
    <row r="42" spans="1:4" x14ac:dyDescent="0.25">
      <c r="A42" s="2">
        <v>24</v>
      </c>
      <c r="B42" s="33" t="s">
        <v>23</v>
      </c>
      <c r="C42" s="2" t="s">
        <v>11</v>
      </c>
      <c r="D42" s="7">
        <v>244072.62</v>
      </c>
    </row>
    <row r="43" spans="1:4" x14ac:dyDescent="0.25">
      <c r="A43" s="2">
        <v>25</v>
      </c>
      <c r="B43" s="33" t="s">
        <v>24</v>
      </c>
      <c r="C43" s="2" t="s">
        <v>11</v>
      </c>
      <c r="D43" s="7">
        <v>158018.34</v>
      </c>
    </row>
    <row r="44" spans="1:4" x14ac:dyDescent="0.25">
      <c r="A44" s="2">
        <v>26</v>
      </c>
      <c r="B44" s="33" t="s">
        <v>25</v>
      </c>
      <c r="C44" s="2" t="s">
        <v>11</v>
      </c>
      <c r="D44" s="7">
        <v>1387000.36</v>
      </c>
    </row>
    <row r="45" spans="1:4" x14ac:dyDescent="0.25">
      <c r="A45" s="2">
        <v>27</v>
      </c>
      <c r="B45" s="33" t="s">
        <v>26</v>
      </c>
      <c r="C45" s="2" t="s">
        <v>11</v>
      </c>
      <c r="D45" s="7">
        <f>D43+D44-D46</f>
        <v>1427745.34</v>
      </c>
    </row>
    <row r="46" spans="1:4" x14ac:dyDescent="0.25">
      <c r="A46" s="2">
        <v>28</v>
      </c>
      <c r="B46" s="33" t="s">
        <v>29</v>
      </c>
      <c r="C46" s="2" t="s">
        <v>11</v>
      </c>
      <c r="D46" s="7">
        <v>117273.36</v>
      </c>
    </row>
    <row r="47" spans="1:4" x14ac:dyDescent="0.25">
      <c r="A47" s="2">
        <v>29</v>
      </c>
      <c r="B47" s="33" t="s">
        <v>74</v>
      </c>
      <c r="C47" s="2" t="s">
        <v>11</v>
      </c>
      <c r="D47" s="7">
        <f>D46</f>
        <v>117273.36</v>
      </c>
    </row>
    <row r="48" spans="1:4" x14ac:dyDescent="0.25">
      <c r="A48" s="2"/>
      <c r="B48" s="34" t="s">
        <v>30</v>
      </c>
      <c r="C48" s="2"/>
      <c r="D48" s="6"/>
    </row>
    <row r="49" spans="1:4" x14ac:dyDescent="0.25">
      <c r="A49" s="2">
        <v>30</v>
      </c>
      <c r="B49" s="33" t="s">
        <v>18</v>
      </c>
      <c r="C49" s="2" t="s">
        <v>11</v>
      </c>
      <c r="D49" s="7">
        <v>79883.679999999993</v>
      </c>
    </row>
    <row r="50" spans="1:4" x14ac:dyDescent="0.25">
      <c r="A50" s="2">
        <v>31</v>
      </c>
      <c r="B50" s="33" t="s">
        <v>21</v>
      </c>
      <c r="C50" s="2" t="s">
        <v>11</v>
      </c>
      <c r="D50" s="7">
        <v>574116.13</v>
      </c>
    </row>
    <row r="51" spans="1:4" x14ac:dyDescent="0.25">
      <c r="A51" s="2">
        <v>32</v>
      </c>
      <c r="B51" s="33" t="s">
        <v>22</v>
      </c>
      <c r="C51" s="2" t="s">
        <v>11</v>
      </c>
      <c r="D51" s="7">
        <f>D49+D50-D52</f>
        <v>587293.01</v>
      </c>
    </row>
    <row r="52" spans="1:4" x14ac:dyDescent="0.25">
      <c r="A52" s="2">
        <v>33</v>
      </c>
      <c r="B52" s="33" t="s">
        <v>23</v>
      </c>
      <c r="C52" s="2" t="s">
        <v>11</v>
      </c>
      <c r="D52" s="7">
        <v>66706.8</v>
      </c>
    </row>
    <row r="53" spans="1:4" x14ac:dyDescent="0.25">
      <c r="A53" s="2">
        <v>34</v>
      </c>
      <c r="B53" s="33" t="s">
        <v>24</v>
      </c>
      <c r="C53" s="2" t="s">
        <v>11</v>
      </c>
      <c r="D53" s="7">
        <v>0</v>
      </c>
    </row>
    <row r="54" spans="1:4" x14ac:dyDescent="0.25">
      <c r="A54" s="2">
        <v>35</v>
      </c>
      <c r="B54" s="33" t="s">
        <v>25</v>
      </c>
      <c r="C54" s="2" t="s">
        <v>11</v>
      </c>
      <c r="D54" s="7">
        <v>572353.26</v>
      </c>
    </row>
    <row r="55" spans="1:4" x14ac:dyDescent="0.25">
      <c r="A55" s="2">
        <v>36</v>
      </c>
      <c r="B55" s="33" t="s">
        <v>26</v>
      </c>
      <c r="C55" s="2" t="s">
        <v>11</v>
      </c>
      <c r="D55" s="7">
        <f>D53+D54-D56</f>
        <v>524703.66</v>
      </c>
    </row>
    <row r="56" spans="1:4" x14ac:dyDescent="0.25">
      <c r="A56" s="2">
        <v>37</v>
      </c>
      <c r="B56" s="33" t="s">
        <v>29</v>
      </c>
      <c r="C56" s="2" t="s">
        <v>11</v>
      </c>
      <c r="D56" s="7">
        <v>47649.599999999999</v>
      </c>
    </row>
    <row r="57" spans="1:4" x14ac:dyDescent="0.25">
      <c r="A57" s="2">
        <v>38</v>
      </c>
      <c r="B57" s="33" t="s">
        <v>74</v>
      </c>
      <c r="C57" s="2" t="s">
        <v>11</v>
      </c>
      <c r="D57" s="7">
        <f>D56</f>
        <v>47649.599999999999</v>
      </c>
    </row>
  </sheetData>
  <mergeCells count="9">
    <mergeCell ref="A24:D24"/>
    <mergeCell ref="B27:D27"/>
    <mergeCell ref="B28:D28"/>
    <mergeCell ref="A1:D1"/>
    <mergeCell ref="A2:D2"/>
    <mergeCell ref="B4:B5"/>
    <mergeCell ref="C4:C5"/>
    <mergeCell ref="D4:D5"/>
    <mergeCell ref="A9:D9"/>
  </mergeCells>
  <pageMargins left="0.78740157480314998" right="0.196850393700787" top="0.196850393700787" bottom="0.196850393700787" header="0.31496062992126" footer="0.31496062992126"/>
  <pageSetup paperSize="9" scale="9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1"/>
  <sheetViews>
    <sheetView view="pageBreakPreview" topLeftCell="A13" zoomScale="120" zoomScaleNormal="100" zoomScaleSheetLayoutView="120" workbookViewId="0">
      <selection activeCell="A28" sqref="A28:D28"/>
    </sheetView>
  </sheetViews>
  <sheetFormatPr defaultColWidth="9.140625" defaultRowHeight="15" x14ac:dyDescent="0.25"/>
  <cols>
    <col min="1" max="1" width="4" style="4" bestFit="1" customWidth="1"/>
    <col min="2" max="2" width="68.140625" style="1" customWidth="1"/>
    <col min="3" max="3" width="7.85546875" style="4" bestFit="1" customWidth="1"/>
    <col min="4" max="4" width="12.28515625" style="8" bestFit="1" customWidth="1"/>
    <col min="5" max="5" width="65" style="1" customWidth="1"/>
    <col min="6" max="16384" width="9.140625" style="1"/>
  </cols>
  <sheetData>
    <row r="1" spans="1:4" ht="37.5" customHeight="1" x14ac:dyDescent="0.25">
      <c r="A1" s="44" t="s">
        <v>31</v>
      </c>
      <c r="B1" s="44"/>
      <c r="C1" s="44"/>
      <c r="D1" s="44"/>
    </row>
    <row r="2" spans="1:4" ht="15" customHeight="1" x14ac:dyDescent="0.25">
      <c r="A2" s="45" t="s">
        <v>46</v>
      </c>
      <c r="B2" s="45"/>
      <c r="C2" s="45"/>
      <c r="D2" s="45"/>
    </row>
    <row r="4" spans="1:4" x14ac:dyDescent="0.25">
      <c r="A4" s="36" t="s">
        <v>0</v>
      </c>
      <c r="B4" s="46" t="s">
        <v>2</v>
      </c>
      <c r="C4" s="46" t="s">
        <v>3</v>
      </c>
      <c r="D4" s="54" t="s">
        <v>4</v>
      </c>
    </row>
    <row r="5" spans="1:4" x14ac:dyDescent="0.25">
      <c r="A5" s="36" t="s">
        <v>1</v>
      </c>
      <c r="B5" s="47"/>
      <c r="C5" s="47"/>
      <c r="D5" s="54"/>
    </row>
    <row r="6" spans="1:4" x14ac:dyDescent="0.25">
      <c r="A6" s="2">
        <v>1</v>
      </c>
      <c r="B6" s="33" t="s">
        <v>5</v>
      </c>
      <c r="C6" s="2" t="s">
        <v>6</v>
      </c>
      <c r="D6" s="39">
        <v>44643</v>
      </c>
    </row>
    <row r="7" spans="1:4" x14ac:dyDescent="0.25">
      <c r="A7" s="2">
        <v>2</v>
      </c>
      <c r="B7" s="33" t="s">
        <v>7</v>
      </c>
      <c r="C7" s="2" t="s">
        <v>6</v>
      </c>
      <c r="D7" s="39">
        <v>44197</v>
      </c>
    </row>
    <row r="8" spans="1:4" x14ac:dyDescent="0.25">
      <c r="A8" s="2">
        <v>3</v>
      </c>
      <c r="B8" s="33" t="s">
        <v>8</v>
      </c>
      <c r="C8" s="2" t="s">
        <v>6</v>
      </c>
      <c r="D8" s="39">
        <v>44561</v>
      </c>
    </row>
    <row r="9" spans="1:4" ht="29.25" customHeight="1" x14ac:dyDescent="0.25">
      <c r="A9" s="42" t="s">
        <v>9</v>
      </c>
      <c r="B9" s="42"/>
      <c r="C9" s="42"/>
      <c r="D9" s="42"/>
    </row>
    <row r="10" spans="1:4" x14ac:dyDescent="0.25">
      <c r="A10" s="2">
        <v>4</v>
      </c>
      <c r="B10" s="33" t="s">
        <v>49</v>
      </c>
      <c r="C10" s="2" t="s">
        <v>11</v>
      </c>
      <c r="D10" s="7">
        <f>D11+D12</f>
        <v>271981.03000000003</v>
      </c>
    </row>
    <row r="11" spans="1:4" x14ac:dyDescent="0.25">
      <c r="A11" s="2"/>
      <c r="B11" s="33" t="s">
        <v>50</v>
      </c>
      <c r="C11" s="2" t="s">
        <v>11</v>
      </c>
      <c r="D11" s="7">
        <v>143102.17000000001</v>
      </c>
    </row>
    <row r="12" spans="1:4" x14ac:dyDescent="0.25">
      <c r="A12" s="2"/>
      <c r="B12" s="33" t="s">
        <v>51</v>
      </c>
      <c r="C12" s="2" t="s">
        <v>11</v>
      </c>
      <c r="D12" s="7">
        <v>128878.86</v>
      </c>
    </row>
    <row r="13" spans="1:4" x14ac:dyDescent="0.25">
      <c r="A13" s="2"/>
      <c r="B13" s="33" t="s">
        <v>79</v>
      </c>
      <c r="C13" s="2" t="s">
        <v>11</v>
      </c>
      <c r="D13" s="7">
        <v>0</v>
      </c>
    </row>
    <row r="14" spans="1:4" ht="26.25" x14ac:dyDescent="0.25">
      <c r="A14" s="3">
        <v>5</v>
      </c>
      <c r="B14" s="33" t="s">
        <v>12</v>
      </c>
      <c r="C14" s="2" t="s">
        <v>11</v>
      </c>
      <c r="D14" s="7">
        <f>D15+D16+D17</f>
        <v>1205411.95</v>
      </c>
    </row>
    <row r="15" spans="1:4" x14ac:dyDescent="0.25">
      <c r="A15" s="2"/>
      <c r="B15" s="33" t="s">
        <v>13</v>
      </c>
      <c r="C15" s="2" t="s">
        <v>11</v>
      </c>
      <c r="D15" s="6">
        <v>750582</v>
      </c>
    </row>
    <row r="16" spans="1:4" x14ac:dyDescent="0.25">
      <c r="A16" s="2"/>
      <c r="B16" s="33" t="s">
        <v>58</v>
      </c>
      <c r="C16" s="2" t="s">
        <v>11</v>
      </c>
      <c r="D16" s="6">
        <v>411939.45</v>
      </c>
    </row>
    <row r="17" spans="1:4" x14ac:dyDescent="0.25">
      <c r="A17" s="2"/>
      <c r="B17" s="33" t="s">
        <v>80</v>
      </c>
      <c r="C17" s="2" t="s">
        <v>11</v>
      </c>
      <c r="D17" s="6">
        <v>42890.5</v>
      </c>
    </row>
    <row r="18" spans="1:4" ht="15" customHeight="1" x14ac:dyDescent="0.25">
      <c r="A18" s="2">
        <v>6</v>
      </c>
      <c r="B18" s="33" t="s">
        <v>52</v>
      </c>
      <c r="C18" s="2" t="s">
        <v>11</v>
      </c>
      <c r="D18" s="7">
        <f>D10+D14-D22</f>
        <v>1227368.25</v>
      </c>
    </row>
    <row r="19" spans="1:4" x14ac:dyDescent="0.25">
      <c r="A19" s="2"/>
      <c r="B19" s="33" t="s">
        <v>53</v>
      </c>
      <c r="C19" s="2" t="s">
        <v>11</v>
      </c>
      <c r="D19" s="7">
        <f t="shared" ref="D19:D21" si="0">D11+D15-D23</f>
        <v>792998.62</v>
      </c>
    </row>
    <row r="20" spans="1:4" x14ac:dyDescent="0.25">
      <c r="A20" s="2"/>
      <c r="B20" s="33" t="s">
        <v>54</v>
      </c>
      <c r="C20" s="2" t="s">
        <v>11</v>
      </c>
      <c r="D20" s="7">
        <f t="shared" si="0"/>
        <v>397310.86000000004</v>
      </c>
    </row>
    <row r="21" spans="1:4" x14ac:dyDescent="0.25">
      <c r="A21" s="2"/>
      <c r="B21" s="33" t="s">
        <v>82</v>
      </c>
      <c r="C21" s="2" t="s">
        <v>11</v>
      </c>
      <c r="D21" s="7">
        <f t="shared" si="0"/>
        <v>37058.770000000004</v>
      </c>
    </row>
    <row r="22" spans="1:4" x14ac:dyDescent="0.25">
      <c r="A22" s="2">
        <v>7</v>
      </c>
      <c r="B22" s="33" t="s">
        <v>55</v>
      </c>
      <c r="C22" s="2" t="s">
        <v>11</v>
      </c>
      <c r="D22" s="7">
        <f>D23+D24+D25</f>
        <v>250024.73</v>
      </c>
    </row>
    <row r="23" spans="1:4" x14ac:dyDescent="0.25">
      <c r="A23" s="2"/>
      <c r="B23" s="33" t="s">
        <v>56</v>
      </c>
      <c r="C23" s="2" t="s">
        <v>11</v>
      </c>
      <c r="D23" s="7">
        <v>100685.55</v>
      </c>
    </row>
    <row r="24" spans="1:4" x14ac:dyDescent="0.25">
      <c r="A24" s="2"/>
      <c r="B24" s="33" t="s">
        <v>57</v>
      </c>
      <c r="C24" s="2" t="s">
        <v>11</v>
      </c>
      <c r="D24" s="7">
        <v>143507.45000000001</v>
      </c>
    </row>
    <row r="25" spans="1:4" x14ac:dyDescent="0.25">
      <c r="A25" s="2"/>
      <c r="B25" s="33" t="s">
        <v>81</v>
      </c>
      <c r="C25" s="2" t="s">
        <v>11</v>
      </c>
      <c r="D25" s="7">
        <v>5831.73</v>
      </c>
    </row>
    <row r="26" spans="1:4" ht="39" x14ac:dyDescent="0.25">
      <c r="A26" s="2">
        <v>8</v>
      </c>
      <c r="B26" s="33" t="s">
        <v>16</v>
      </c>
      <c r="C26" s="2" t="s">
        <v>11</v>
      </c>
      <c r="D26" s="7">
        <f>D15</f>
        <v>750582</v>
      </c>
    </row>
    <row r="27" spans="1:4" ht="26.25" x14ac:dyDescent="0.25">
      <c r="A27" s="2"/>
      <c r="B27" s="33" t="s">
        <v>83</v>
      </c>
      <c r="C27" s="2" t="s">
        <v>11</v>
      </c>
      <c r="D27" s="7">
        <v>63359.360000000001</v>
      </c>
    </row>
    <row r="28" spans="1:4" x14ac:dyDescent="0.25">
      <c r="A28" s="42" t="s">
        <v>17</v>
      </c>
      <c r="B28" s="42"/>
      <c r="C28" s="42"/>
      <c r="D28" s="42"/>
    </row>
    <row r="29" spans="1:4" x14ac:dyDescent="0.25">
      <c r="A29" s="2">
        <v>9</v>
      </c>
      <c r="B29" s="33" t="s">
        <v>18</v>
      </c>
      <c r="C29" s="2" t="s">
        <v>11</v>
      </c>
      <c r="D29" s="7">
        <f>D33+D43+D53</f>
        <v>23537.120000000003</v>
      </c>
    </row>
    <row r="30" spans="1:4" x14ac:dyDescent="0.25">
      <c r="A30" s="2">
        <v>10</v>
      </c>
      <c r="B30" s="33" t="s">
        <v>15</v>
      </c>
      <c r="C30" s="2" t="s">
        <v>11</v>
      </c>
      <c r="D30" s="7">
        <f>D36+D46+D56</f>
        <v>19536.449999999997</v>
      </c>
    </row>
    <row r="31" spans="1:4" x14ac:dyDescent="0.25">
      <c r="A31" s="2">
        <v>11</v>
      </c>
      <c r="B31" s="42" t="s">
        <v>19</v>
      </c>
      <c r="C31" s="42"/>
      <c r="D31" s="42"/>
    </row>
    <row r="32" spans="1:4" x14ac:dyDescent="0.25">
      <c r="A32" s="2"/>
      <c r="B32" s="43" t="s">
        <v>20</v>
      </c>
      <c r="C32" s="43"/>
      <c r="D32" s="43"/>
    </row>
    <row r="33" spans="1:4" x14ac:dyDescent="0.25">
      <c r="A33" s="2">
        <v>12</v>
      </c>
      <c r="B33" s="33" t="s">
        <v>18</v>
      </c>
      <c r="C33" s="2" t="s">
        <v>11</v>
      </c>
      <c r="D33" s="7">
        <v>3579.07</v>
      </c>
    </row>
    <row r="34" spans="1:4" x14ac:dyDescent="0.25">
      <c r="A34" s="2">
        <v>13</v>
      </c>
      <c r="B34" s="33" t="s">
        <v>21</v>
      </c>
      <c r="C34" s="2" t="s">
        <v>11</v>
      </c>
      <c r="D34" s="7">
        <v>20240.3</v>
      </c>
    </row>
    <row r="35" spans="1:4" x14ac:dyDescent="0.25">
      <c r="A35" s="2">
        <v>14</v>
      </c>
      <c r="B35" s="33" t="s">
        <v>22</v>
      </c>
      <c r="C35" s="2" t="s">
        <v>11</v>
      </c>
      <c r="D35" s="7">
        <f>D33+D34-D36</f>
        <v>21085.19</v>
      </c>
    </row>
    <row r="36" spans="1:4" x14ac:dyDescent="0.25">
      <c r="A36" s="2">
        <v>15</v>
      </c>
      <c r="B36" s="33" t="s">
        <v>23</v>
      </c>
      <c r="C36" s="2" t="s">
        <v>11</v>
      </c>
      <c r="D36" s="7">
        <v>2734.18</v>
      </c>
    </row>
    <row r="37" spans="1:4" x14ac:dyDescent="0.25">
      <c r="A37" s="2">
        <v>16</v>
      </c>
      <c r="B37" s="33" t="s">
        <v>24</v>
      </c>
      <c r="C37" s="2" t="s">
        <v>11</v>
      </c>
      <c r="D37" s="7">
        <v>2329.4899999999998</v>
      </c>
    </row>
    <row r="38" spans="1:4" x14ac:dyDescent="0.25">
      <c r="A38" s="2">
        <v>17</v>
      </c>
      <c r="B38" s="33" t="s">
        <v>25</v>
      </c>
      <c r="C38" s="2" t="s">
        <v>11</v>
      </c>
      <c r="D38" s="7">
        <v>41015.15</v>
      </c>
    </row>
    <row r="39" spans="1:4" x14ac:dyDescent="0.25">
      <c r="A39" s="2">
        <v>18</v>
      </c>
      <c r="B39" s="33" t="s">
        <v>26</v>
      </c>
      <c r="C39" s="2" t="s">
        <v>11</v>
      </c>
      <c r="D39" s="7">
        <f>D37+D38-D40</f>
        <v>33999.760000000002</v>
      </c>
    </row>
    <row r="40" spans="1:4" ht="26.25" x14ac:dyDescent="0.25">
      <c r="A40" s="2">
        <v>19</v>
      </c>
      <c r="B40" s="33" t="s">
        <v>27</v>
      </c>
      <c r="C40" s="2" t="s">
        <v>11</v>
      </c>
      <c r="D40" s="7">
        <v>9344.8799999999992</v>
      </c>
    </row>
    <row r="41" spans="1:4" x14ac:dyDescent="0.25">
      <c r="A41" s="2">
        <v>20</v>
      </c>
      <c r="B41" s="33" t="s">
        <v>74</v>
      </c>
      <c r="C41" s="2" t="s">
        <v>11</v>
      </c>
      <c r="D41" s="7">
        <f>D40</f>
        <v>9344.8799999999992</v>
      </c>
    </row>
    <row r="42" spans="1:4" x14ac:dyDescent="0.25">
      <c r="A42" s="2"/>
      <c r="B42" s="34" t="s">
        <v>28</v>
      </c>
      <c r="C42" s="2"/>
      <c r="D42" s="6"/>
    </row>
    <row r="43" spans="1:4" x14ac:dyDescent="0.25">
      <c r="A43" s="2">
        <v>21</v>
      </c>
      <c r="B43" s="33" t="s">
        <v>18</v>
      </c>
      <c r="C43" s="2" t="s">
        <v>11</v>
      </c>
      <c r="D43" s="7">
        <v>6845.45</v>
      </c>
    </row>
    <row r="44" spans="1:4" x14ac:dyDescent="0.25">
      <c r="A44" s="2">
        <v>22</v>
      </c>
      <c r="B44" s="33" t="s">
        <v>21</v>
      </c>
      <c r="C44" s="2" t="s">
        <v>11</v>
      </c>
      <c r="D44" s="7">
        <v>37685.449999999997</v>
      </c>
    </row>
    <row r="45" spans="1:4" x14ac:dyDescent="0.25">
      <c r="A45" s="2">
        <v>23</v>
      </c>
      <c r="B45" s="33" t="s">
        <v>22</v>
      </c>
      <c r="C45" s="2" t="s">
        <v>11</v>
      </c>
      <c r="D45" s="7">
        <f>D43+D44-D46</f>
        <v>39423.789999999994</v>
      </c>
    </row>
    <row r="46" spans="1:4" x14ac:dyDescent="0.25">
      <c r="A46" s="2">
        <v>24</v>
      </c>
      <c r="B46" s="33" t="s">
        <v>23</v>
      </c>
      <c r="C46" s="2" t="s">
        <v>11</v>
      </c>
      <c r="D46" s="7">
        <v>5107.1099999999997</v>
      </c>
    </row>
    <row r="47" spans="1:4" x14ac:dyDescent="0.25">
      <c r="A47" s="2">
        <v>25</v>
      </c>
      <c r="B47" s="33" t="s">
        <v>24</v>
      </c>
      <c r="C47" s="2" t="s">
        <v>11</v>
      </c>
      <c r="D47" s="7">
        <v>0</v>
      </c>
    </row>
    <row r="48" spans="1:4" x14ac:dyDescent="0.25">
      <c r="A48" s="2">
        <v>26</v>
      </c>
      <c r="B48" s="33" t="s">
        <v>25</v>
      </c>
      <c r="C48" s="2" t="s">
        <v>11</v>
      </c>
      <c r="D48" s="7">
        <v>8629.81</v>
      </c>
    </row>
    <row r="49" spans="1:4" x14ac:dyDescent="0.25">
      <c r="A49" s="2">
        <v>27</v>
      </c>
      <c r="B49" s="33" t="s">
        <v>26</v>
      </c>
      <c r="C49" s="2" t="s">
        <v>11</v>
      </c>
      <c r="D49" s="7">
        <v>0</v>
      </c>
    </row>
    <row r="50" spans="1:4" x14ac:dyDescent="0.25">
      <c r="A50" s="2">
        <v>28</v>
      </c>
      <c r="B50" s="33" t="s">
        <v>29</v>
      </c>
      <c r="C50" s="2" t="s">
        <v>11</v>
      </c>
      <c r="D50" s="7">
        <v>0</v>
      </c>
    </row>
    <row r="51" spans="1:4" x14ac:dyDescent="0.25">
      <c r="A51" s="2">
        <v>29</v>
      </c>
      <c r="B51" s="33" t="s">
        <v>74</v>
      </c>
      <c r="C51" s="2" t="s">
        <v>11</v>
      </c>
      <c r="D51" s="7">
        <v>0</v>
      </c>
    </row>
    <row r="52" spans="1:4" x14ac:dyDescent="0.25">
      <c r="A52" s="2"/>
      <c r="B52" s="34" t="s">
        <v>30</v>
      </c>
      <c r="C52" s="2"/>
      <c r="D52" s="6"/>
    </row>
    <row r="53" spans="1:4" x14ac:dyDescent="0.25">
      <c r="A53" s="2">
        <v>30</v>
      </c>
      <c r="B53" s="33" t="s">
        <v>18</v>
      </c>
      <c r="C53" s="2" t="s">
        <v>11</v>
      </c>
      <c r="D53" s="7">
        <v>13112.6</v>
      </c>
    </row>
    <row r="54" spans="1:4" x14ac:dyDescent="0.25">
      <c r="A54" s="2">
        <v>31</v>
      </c>
      <c r="B54" s="33" t="s">
        <v>21</v>
      </c>
      <c r="C54" s="2" t="s">
        <v>11</v>
      </c>
      <c r="D54" s="7">
        <v>79803.67</v>
      </c>
    </row>
    <row r="55" spans="1:4" x14ac:dyDescent="0.25">
      <c r="A55" s="2">
        <v>32</v>
      </c>
      <c r="B55" s="33" t="s">
        <v>22</v>
      </c>
      <c r="C55" s="2" t="s">
        <v>11</v>
      </c>
      <c r="D55" s="7">
        <f>D53+D54-D56</f>
        <v>81221.11</v>
      </c>
    </row>
    <row r="56" spans="1:4" x14ac:dyDescent="0.25">
      <c r="A56" s="2">
        <v>33</v>
      </c>
      <c r="B56" s="33" t="s">
        <v>23</v>
      </c>
      <c r="C56" s="2" t="s">
        <v>11</v>
      </c>
      <c r="D56" s="7">
        <v>11695.16</v>
      </c>
    </row>
    <row r="57" spans="1:4" x14ac:dyDescent="0.25">
      <c r="A57" s="2">
        <v>34</v>
      </c>
      <c r="B57" s="33" t="s">
        <v>24</v>
      </c>
      <c r="C57" s="2" t="s">
        <v>11</v>
      </c>
      <c r="D57" s="7">
        <v>0</v>
      </c>
    </row>
    <row r="58" spans="1:4" x14ac:dyDescent="0.25">
      <c r="A58" s="2">
        <v>35</v>
      </c>
      <c r="B58" s="33" t="s">
        <v>25</v>
      </c>
      <c r="C58" s="2" t="s">
        <v>11</v>
      </c>
      <c r="D58" s="7">
        <v>80377.62</v>
      </c>
    </row>
    <row r="59" spans="1:4" x14ac:dyDescent="0.25">
      <c r="A59" s="2">
        <v>36</v>
      </c>
      <c r="B59" s="33" t="s">
        <v>26</v>
      </c>
      <c r="C59" s="2" t="s">
        <v>11</v>
      </c>
      <c r="D59" s="7">
        <f>D57+D58-D60</f>
        <v>71513.799999999988</v>
      </c>
    </row>
    <row r="60" spans="1:4" x14ac:dyDescent="0.25">
      <c r="A60" s="2">
        <v>37</v>
      </c>
      <c r="B60" s="33" t="s">
        <v>29</v>
      </c>
      <c r="C60" s="2" t="s">
        <v>11</v>
      </c>
      <c r="D60" s="7">
        <v>8863.82</v>
      </c>
    </row>
    <row r="61" spans="1:4" x14ac:dyDescent="0.25">
      <c r="A61" s="2">
        <v>38</v>
      </c>
      <c r="B61" s="33" t="s">
        <v>74</v>
      </c>
      <c r="C61" s="2" t="s">
        <v>11</v>
      </c>
      <c r="D61" s="7">
        <f>D60</f>
        <v>8863.82</v>
      </c>
    </row>
  </sheetData>
  <mergeCells count="9">
    <mergeCell ref="A28:D28"/>
    <mergeCell ref="B31:D31"/>
    <mergeCell ref="B32:D32"/>
    <mergeCell ref="A1:D1"/>
    <mergeCell ref="A2:D2"/>
    <mergeCell ref="B4:B5"/>
    <mergeCell ref="C4:C5"/>
    <mergeCell ref="D4:D5"/>
    <mergeCell ref="A9:D9"/>
  </mergeCells>
  <pageMargins left="0.78740157480314965" right="0.19685039370078741" top="0.19685039370078741" bottom="0.19685039370078741" header="0.31496062992125984" footer="0.31496062992125984"/>
  <pageSetup paperSize="9" scale="9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7"/>
  <sheetViews>
    <sheetView view="pageBreakPreview" zoomScale="120" zoomScaleNormal="120" zoomScaleSheetLayoutView="120" workbookViewId="0">
      <selection activeCell="D23" sqref="D23"/>
    </sheetView>
  </sheetViews>
  <sheetFormatPr defaultColWidth="9.140625" defaultRowHeight="15" x14ac:dyDescent="0.25"/>
  <cols>
    <col min="1" max="1" width="4" style="4" bestFit="1" customWidth="1"/>
    <col min="2" max="2" width="68.140625" style="1" customWidth="1"/>
    <col min="3" max="3" width="7.85546875" style="4" bestFit="1" customWidth="1"/>
    <col min="4" max="4" width="12.28515625" style="8" bestFit="1" customWidth="1"/>
    <col min="5" max="5" width="19.140625" style="1" customWidth="1"/>
    <col min="6" max="16384" width="9.140625" style="1"/>
  </cols>
  <sheetData>
    <row r="1" spans="1:4" ht="37.5" customHeight="1" x14ac:dyDescent="0.25">
      <c r="A1" s="44" t="s">
        <v>31</v>
      </c>
      <c r="B1" s="44"/>
      <c r="C1" s="44"/>
      <c r="D1" s="44"/>
    </row>
    <row r="2" spans="1:4" x14ac:dyDescent="0.25">
      <c r="A2" s="45" t="s">
        <v>47</v>
      </c>
      <c r="B2" s="45"/>
      <c r="C2" s="45"/>
      <c r="D2" s="45"/>
    </row>
    <row r="4" spans="1:4" x14ac:dyDescent="0.25">
      <c r="A4" s="36" t="s">
        <v>0</v>
      </c>
      <c r="B4" s="46" t="s">
        <v>2</v>
      </c>
      <c r="C4" s="48" t="s">
        <v>3</v>
      </c>
      <c r="D4" s="54" t="s">
        <v>4</v>
      </c>
    </row>
    <row r="5" spans="1:4" x14ac:dyDescent="0.25">
      <c r="A5" s="36" t="s">
        <v>1</v>
      </c>
      <c r="B5" s="47"/>
      <c r="C5" s="48"/>
      <c r="D5" s="54"/>
    </row>
    <row r="6" spans="1:4" x14ac:dyDescent="0.25">
      <c r="A6" s="2">
        <v>1</v>
      </c>
      <c r="B6" s="33" t="s">
        <v>5</v>
      </c>
      <c r="C6" s="2" t="s">
        <v>6</v>
      </c>
      <c r="D6" s="39">
        <v>44643</v>
      </c>
    </row>
    <row r="7" spans="1:4" x14ac:dyDescent="0.25">
      <c r="A7" s="2">
        <v>2</v>
      </c>
      <c r="B7" s="33" t="s">
        <v>7</v>
      </c>
      <c r="C7" s="2" t="s">
        <v>6</v>
      </c>
      <c r="D7" s="39">
        <v>44197</v>
      </c>
    </row>
    <row r="8" spans="1:4" x14ac:dyDescent="0.25">
      <c r="A8" s="2">
        <v>3</v>
      </c>
      <c r="B8" s="33" t="s">
        <v>8</v>
      </c>
      <c r="C8" s="2" t="s">
        <v>6</v>
      </c>
      <c r="D8" s="39">
        <v>44561</v>
      </c>
    </row>
    <row r="9" spans="1:4" ht="28.5" customHeight="1" x14ac:dyDescent="0.25">
      <c r="A9" s="42" t="s">
        <v>9</v>
      </c>
      <c r="B9" s="42"/>
      <c r="C9" s="42"/>
      <c r="D9" s="42"/>
    </row>
    <row r="10" spans="1:4" x14ac:dyDescent="0.25">
      <c r="A10" s="2">
        <v>4</v>
      </c>
      <c r="B10" s="33" t="s">
        <v>49</v>
      </c>
      <c r="C10" s="2" t="s">
        <v>11</v>
      </c>
      <c r="D10" s="7">
        <f>D11+D12</f>
        <v>182335.66</v>
      </c>
    </row>
    <row r="11" spans="1:4" x14ac:dyDescent="0.25">
      <c r="A11" s="2"/>
      <c r="B11" s="33" t="s">
        <v>50</v>
      </c>
      <c r="C11" s="2" t="s">
        <v>11</v>
      </c>
      <c r="D11" s="7">
        <v>182335.66</v>
      </c>
    </row>
    <row r="12" spans="1:4" x14ac:dyDescent="0.25">
      <c r="A12" s="2"/>
      <c r="B12" s="33" t="s">
        <v>79</v>
      </c>
      <c r="C12" s="2" t="s">
        <v>11</v>
      </c>
      <c r="D12" s="7">
        <v>0</v>
      </c>
    </row>
    <row r="13" spans="1:4" ht="26.25" x14ac:dyDescent="0.25">
      <c r="A13" s="3">
        <v>5</v>
      </c>
      <c r="B13" s="33" t="s">
        <v>12</v>
      </c>
      <c r="C13" s="2" t="s">
        <v>11</v>
      </c>
      <c r="D13" s="7">
        <f>D14+D15</f>
        <v>1468333.03</v>
      </c>
    </row>
    <row r="14" spans="1:4" x14ac:dyDescent="0.25">
      <c r="A14" s="2"/>
      <c r="B14" s="33" t="s">
        <v>13</v>
      </c>
      <c r="C14" s="2" t="s">
        <v>11</v>
      </c>
      <c r="D14" s="6">
        <v>1386299.83</v>
      </c>
    </row>
    <row r="15" spans="1:4" x14ac:dyDescent="0.25">
      <c r="A15" s="2"/>
      <c r="B15" s="33" t="s">
        <v>80</v>
      </c>
      <c r="C15" s="2" t="s">
        <v>11</v>
      </c>
      <c r="D15" s="6">
        <v>82033.2</v>
      </c>
    </row>
    <row r="16" spans="1:4" x14ac:dyDescent="0.25">
      <c r="A16" s="2">
        <v>6</v>
      </c>
      <c r="B16" s="33" t="s">
        <v>52</v>
      </c>
      <c r="C16" s="2" t="s">
        <v>11</v>
      </c>
      <c r="D16" s="7">
        <f>D10+D13-D19</f>
        <v>1454043.43</v>
      </c>
    </row>
    <row r="17" spans="1:4" x14ac:dyDescent="0.25">
      <c r="A17" s="2"/>
      <c r="B17" s="33" t="s">
        <v>13</v>
      </c>
      <c r="C17" s="2" t="s">
        <v>11</v>
      </c>
      <c r="D17" s="7">
        <f t="shared" ref="D17:D18" si="0">D11+D14-D20</f>
        <v>1381862.91</v>
      </c>
    </row>
    <row r="18" spans="1:4" x14ac:dyDescent="0.25">
      <c r="A18" s="2"/>
      <c r="B18" s="33" t="s">
        <v>58</v>
      </c>
      <c r="C18" s="2" t="s">
        <v>11</v>
      </c>
      <c r="D18" s="7">
        <f t="shared" si="0"/>
        <v>72180.51999999999</v>
      </c>
    </row>
    <row r="19" spans="1:4" x14ac:dyDescent="0.25">
      <c r="A19" s="2">
        <v>7</v>
      </c>
      <c r="B19" s="33" t="s">
        <v>55</v>
      </c>
      <c r="C19" s="2" t="s">
        <v>11</v>
      </c>
      <c r="D19" s="7">
        <f>D20+D21</f>
        <v>196625.25999999998</v>
      </c>
    </row>
    <row r="20" spans="1:4" x14ac:dyDescent="0.25">
      <c r="A20" s="2"/>
      <c r="B20" s="33" t="s">
        <v>56</v>
      </c>
      <c r="C20" s="2" t="s">
        <v>11</v>
      </c>
      <c r="D20" s="7">
        <v>186772.58</v>
      </c>
    </row>
    <row r="21" spans="1:4" x14ac:dyDescent="0.25">
      <c r="A21" s="2"/>
      <c r="B21" s="33" t="s">
        <v>81</v>
      </c>
      <c r="C21" s="2" t="s">
        <v>11</v>
      </c>
      <c r="D21" s="7">
        <v>9852.68</v>
      </c>
    </row>
    <row r="22" spans="1:4" ht="39" x14ac:dyDescent="0.25">
      <c r="A22" s="2">
        <v>8</v>
      </c>
      <c r="B22" s="33" t="s">
        <v>16</v>
      </c>
      <c r="C22" s="2" t="s">
        <v>11</v>
      </c>
      <c r="D22" s="7">
        <f>D14</f>
        <v>1386299.83</v>
      </c>
    </row>
    <row r="23" spans="1:4" ht="26.25" x14ac:dyDescent="0.25">
      <c r="A23" s="2"/>
      <c r="B23" s="33" t="s">
        <v>83</v>
      </c>
      <c r="C23" s="2" t="s">
        <v>11</v>
      </c>
      <c r="D23" s="7">
        <v>24500</v>
      </c>
    </row>
    <row r="24" spans="1:4" x14ac:dyDescent="0.25">
      <c r="A24" s="42" t="s">
        <v>17</v>
      </c>
      <c r="B24" s="42"/>
      <c r="C24" s="42"/>
      <c r="D24" s="42"/>
    </row>
    <row r="25" spans="1:4" x14ac:dyDescent="0.25">
      <c r="A25" s="2">
        <v>9</v>
      </c>
      <c r="B25" s="33" t="s">
        <v>18</v>
      </c>
      <c r="C25" s="2" t="s">
        <v>11</v>
      </c>
      <c r="D25" s="7">
        <f>D29+D39+D49</f>
        <v>444660.99</v>
      </c>
    </row>
    <row r="26" spans="1:4" x14ac:dyDescent="0.25">
      <c r="A26" s="2">
        <v>10</v>
      </c>
      <c r="B26" s="33" t="s">
        <v>15</v>
      </c>
      <c r="C26" s="2" t="s">
        <v>11</v>
      </c>
      <c r="D26" s="7">
        <f>D32+D42+D52</f>
        <v>454887.07</v>
      </c>
    </row>
    <row r="27" spans="1:4" x14ac:dyDescent="0.25">
      <c r="A27" s="2">
        <v>11</v>
      </c>
      <c r="B27" s="42" t="s">
        <v>19</v>
      </c>
      <c r="C27" s="42"/>
      <c r="D27" s="42"/>
    </row>
    <row r="28" spans="1:4" x14ac:dyDescent="0.25">
      <c r="A28" s="2"/>
      <c r="B28" s="43" t="s">
        <v>20</v>
      </c>
      <c r="C28" s="43"/>
      <c r="D28" s="43"/>
    </row>
    <row r="29" spans="1:4" x14ac:dyDescent="0.25">
      <c r="A29" s="2">
        <v>12</v>
      </c>
      <c r="B29" s="33" t="s">
        <v>18</v>
      </c>
      <c r="C29" s="2" t="s">
        <v>11</v>
      </c>
      <c r="D29" s="7">
        <v>137903.32</v>
      </c>
    </row>
    <row r="30" spans="1:4" x14ac:dyDescent="0.25">
      <c r="A30" s="2">
        <v>13</v>
      </c>
      <c r="B30" s="33" t="s">
        <v>21</v>
      </c>
      <c r="C30" s="2" t="s">
        <v>11</v>
      </c>
      <c r="D30" s="7">
        <v>769368.19</v>
      </c>
    </row>
    <row r="31" spans="1:4" x14ac:dyDescent="0.25">
      <c r="A31" s="2">
        <v>14</v>
      </c>
      <c r="B31" s="33" t="s">
        <v>22</v>
      </c>
      <c r="C31" s="2" t="s">
        <v>11</v>
      </c>
      <c r="D31" s="7">
        <f>D29+D30-D32</f>
        <v>789115.22</v>
      </c>
    </row>
    <row r="32" spans="1:4" x14ac:dyDescent="0.25">
      <c r="A32" s="2">
        <v>15</v>
      </c>
      <c r="B32" s="33" t="s">
        <v>23</v>
      </c>
      <c r="C32" s="2" t="s">
        <v>11</v>
      </c>
      <c r="D32" s="7">
        <v>118156.29</v>
      </c>
    </row>
    <row r="33" spans="1:4" x14ac:dyDescent="0.25">
      <c r="A33" s="2">
        <v>16</v>
      </c>
      <c r="B33" s="33" t="s">
        <v>24</v>
      </c>
      <c r="C33" s="2" t="s">
        <v>11</v>
      </c>
      <c r="D33" s="7">
        <v>113101.26</v>
      </c>
    </row>
    <row r="34" spans="1:4" x14ac:dyDescent="0.25">
      <c r="A34" s="2">
        <v>17</v>
      </c>
      <c r="B34" s="33" t="s">
        <v>25</v>
      </c>
      <c r="C34" s="2" t="s">
        <v>11</v>
      </c>
      <c r="D34" s="40">
        <v>769586.49</v>
      </c>
    </row>
    <row r="35" spans="1:4" x14ac:dyDescent="0.25">
      <c r="A35" s="2">
        <v>18</v>
      </c>
      <c r="B35" s="33" t="s">
        <v>26</v>
      </c>
      <c r="C35" s="2" t="s">
        <v>11</v>
      </c>
      <c r="D35" s="7">
        <f>D33+D34-D36</f>
        <v>818478.8</v>
      </c>
    </row>
    <row r="36" spans="1:4" ht="26.25" x14ac:dyDescent="0.25">
      <c r="A36" s="2">
        <v>19</v>
      </c>
      <c r="B36" s="33" t="s">
        <v>27</v>
      </c>
      <c r="C36" s="2" t="s">
        <v>11</v>
      </c>
      <c r="D36" s="7">
        <v>64208.95</v>
      </c>
    </row>
    <row r="37" spans="1:4" x14ac:dyDescent="0.25">
      <c r="A37" s="2">
        <v>20</v>
      </c>
      <c r="B37" s="33" t="s">
        <v>74</v>
      </c>
      <c r="C37" s="2" t="s">
        <v>11</v>
      </c>
      <c r="D37" s="7">
        <f>D36</f>
        <v>64208.95</v>
      </c>
    </row>
    <row r="38" spans="1:4" x14ac:dyDescent="0.25">
      <c r="A38" s="2"/>
      <c r="B38" s="34" t="s">
        <v>28</v>
      </c>
      <c r="C38" s="2"/>
      <c r="D38" s="6"/>
    </row>
    <row r="39" spans="1:4" x14ac:dyDescent="0.25">
      <c r="A39" s="2">
        <v>21</v>
      </c>
      <c r="B39" s="33" t="s">
        <v>18</v>
      </c>
      <c r="C39" s="2" t="s">
        <v>11</v>
      </c>
      <c r="D39" s="7">
        <v>210943.18</v>
      </c>
    </row>
    <row r="40" spans="1:4" x14ac:dyDescent="0.25">
      <c r="A40" s="2">
        <v>22</v>
      </c>
      <c r="B40" s="33" t="s">
        <v>21</v>
      </c>
      <c r="C40" s="2" t="s">
        <v>11</v>
      </c>
      <c r="D40" s="7">
        <v>1416601.27</v>
      </c>
    </row>
    <row r="41" spans="1:4" x14ac:dyDescent="0.25">
      <c r="A41" s="2">
        <v>23</v>
      </c>
      <c r="B41" s="33" t="s">
        <v>22</v>
      </c>
      <c r="C41" s="2" t="s">
        <v>11</v>
      </c>
      <c r="D41" s="7">
        <f>D39+D40-D42</f>
        <v>1380950.48</v>
      </c>
    </row>
    <row r="42" spans="1:4" x14ac:dyDescent="0.25">
      <c r="A42" s="2">
        <v>24</v>
      </c>
      <c r="B42" s="33" t="s">
        <v>23</v>
      </c>
      <c r="C42" s="2" t="s">
        <v>11</v>
      </c>
      <c r="D42" s="7">
        <v>246593.97</v>
      </c>
    </row>
    <row r="43" spans="1:4" x14ac:dyDescent="0.25">
      <c r="A43" s="2">
        <v>25</v>
      </c>
      <c r="B43" s="33" t="s">
        <v>24</v>
      </c>
      <c r="C43" s="2" t="s">
        <v>11</v>
      </c>
      <c r="D43" s="7">
        <v>191594.39</v>
      </c>
    </row>
    <row r="44" spans="1:4" x14ac:dyDescent="0.25">
      <c r="A44" s="2">
        <v>26</v>
      </c>
      <c r="B44" s="33" t="s">
        <v>25</v>
      </c>
      <c r="C44" s="2" t="s">
        <v>11</v>
      </c>
      <c r="D44" s="7">
        <v>1456089.17</v>
      </c>
    </row>
    <row r="45" spans="1:4" x14ac:dyDescent="0.25">
      <c r="A45" s="2">
        <v>27</v>
      </c>
      <c r="B45" s="33" t="s">
        <v>26</v>
      </c>
      <c r="C45" s="2" t="s">
        <v>11</v>
      </c>
      <c r="D45" s="7">
        <f>D43+D44-D46</f>
        <v>1521039.59</v>
      </c>
    </row>
    <row r="46" spans="1:4" x14ac:dyDescent="0.25">
      <c r="A46" s="2">
        <v>28</v>
      </c>
      <c r="B46" s="33" t="s">
        <v>29</v>
      </c>
      <c r="C46" s="2" t="s">
        <v>11</v>
      </c>
      <c r="D46" s="7">
        <v>126643.97</v>
      </c>
    </row>
    <row r="47" spans="1:4" x14ac:dyDescent="0.25">
      <c r="A47" s="2">
        <v>29</v>
      </c>
      <c r="B47" s="33" t="s">
        <v>74</v>
      </c>
      <c r="C47" s="2" t="s">
        <v>11</v>
      </c>
      <c r="D47" s="7">
        <f>D46</f>
        <v>126643.97</v>
      </c>
    </row>
    <row r="48" spans="1:4" x14ac:dyDescent="0.25">
      <c r="A48" s="2"/>
      <c r="B48" s="34" t="s">
        <v>30</v>
      </c>
      <c r="C48" s="2"/>
      <c r="D48" s="6"/>
    </row>
    <row r="49" spans="1:4" x14ac:dyDescent="0.25">
      <c r="A49" s="2">
        <v>30</v>
      </c>
      <c r="B49" s="33" t="s">
        <v>18</v>
      </c>
      <c r="C49" s="2" t="s">
        <v>11</v>
      </c>
      <c r="D49" s="7">
        <v>95814.49</v>
      </c>
    </row>
    <row r="50" spans="1:4" x14ac:dyDescent="0.25">
      <c r="A50" s="2">
        <v>31</v>
      </c>
      <c r="B50" s="33" t="s">
        <v>21</v>
      </c>
      <c r="C50" s="2" t="s">
        <v>11</v>
      </c>
      <c r="D50" s="7">
        <v>671762.2</v>
      </c>
    </row>
    <row r="51" spans="1:4" x14ac:dyDescent="0.25">
      <c r="A51" s="2">
        <v>32</v>
      </c>
      <c r="B51" s="33" t="s">
        <v>22</v>
      </c>
      <c r="C51" s="2" t="s">
        <v>11</v>
      </c>
      <c r="D51" s="7">
        <f>D49+D50-D52</f>
        <v>677439.87999999989</v>
      </c>
    </row>
    <row r="52" spans="1:4" x14ac:dyDescent="0.25">
      <c r="A52" s="2">
        <v>33</v>
      </c>
      <c r="B52" s="33" t="s">
        <v>23</v>
      </c>
      <c r="C52" s="2" t="s">
        <v>11</v>
      </c>
      <c r="D52" s="7">
        <v>90136.81</v>
      </c>
    </row>
    <row r="53" spans="1:4" x14ac:dyDescent="0.25">
      <c r="A53" s="2">
        <v>34</v>
      </c>
      <c r="B53" s="33" t="s">
        <v>24</v>
      </c>
      <c r="C53" s="2" t="s">
        <v>11</v>
      </c>
      <c r="D53" s="7">
        <v>0</v>
      </c>
    </row>
    <row r="54" spans="1:4" x14ac:dyDescent="0.25">
      <c r="A54" s="2">
        <v>35</v>
      </c>
      <c r="B54" s="33" t="s">
        <v>25</v>
      </c>
      <c r="C54" s="2" t="s">
        <v>11</v>
      </c>
      <c r="D54" s="7">
        <v>668435.1</v>
      </c>
    </row>
    <row r="55" spans="1:4" x14ac:dyDescent="0.25">
      <c r="A55" s="2">
        <v>36</v>
      </c>
      <c r="B55" s="33" t="s">
        <v>26</v>
      </c>
      <c r="C55" s="2" t="s">
        <v>11</v>
      </c>
      <c r="D55" s="7">
        <f>D53+D54-D56</f>
        <v>611060.1</v>
      </c>
    </row>
    <row r="56" spans="1:4" x14ac:dyDescent="0.25">
      <c r="A56" s="2">
        <v>37</v>
      </c>
      <c r="B56" s="33" t="s">
        <v>29</v>
      </c>
      <c r="C56" s="2" t="s">
        <v>11</v>
      </c>
      <c r="D56" s="7">
        <v>57375</v>
      </c>
    </row>
    <row r="57" spans="1:4" x14ac:dyDescent="0.25">
      <c r="A57" s="2">
        <v>38</v>
      </c>
      <c r="B57" s="33" t="s">
        <v>74</v>
      </c>
      <c r="C57" s="2" t="s">
        <v>11</v>
      </c>
      <c r="D57" s="7">
        <f>D56</f>
        <v>57375</v>
      </c>
    </row>
  </sheetData>
  <mergeCells count="9">
    <mergeCell ref="A24:D24"/>
    <mergeCell ref="B27:D27"/>
    <mergeCell ref="B28:D28"/>
    <mergeCell ref="A1:D1"/>
    <mergeCell ref="A2:D2"/>
    <mergeCell ref="B4:B5"/>
    <mergeCell ref="C4:C5"/>
    <mergeCell ref="D4:D5"/>
    <mergeCell ref="A9:D9"/>
  </mergeCells>
  <pageMargins left="0.78740157480314998" right="0.196850393700787" top="0.196850393700787" bottom="0.196850393700787" header="0.31496062992126" footer="0.31496062992126"/>
  <pageSetup paperSize="9"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1"/>
  <sheetViews>
    <sheetView view="pageBreakPreview" topLeftCell="A3" zoomScale="120" zoomScaleNormal="150" zoomScaleSheetLayoutView="120" workbookViewId="0">
      <selection activeCell="D27" sqref="D27"/>
    </sheetView>
  </sheetViews>
  <sheetFormatPr defaultColWidth="9.140625" defaultRowHeight="15" x14ac:dyDescent="0.25"/>
  <cols>
    <col min="1" max="1" width="4" style="4" bestFit="1" customWidth="1"/>
    <col min="2" max="2" width="68.140625" style="1" customWidth="1"/>
    <col min="3" max="3" width="7.85546875" style="4" bestFit="1" customWidth="1"/>
    <col min="4" max="4" width="12.28515625" style="41" bestFit="1" customWidth="1"/>
    <col min="5" max="5" width="10.85546875" style="1" customWidth="1"/>
    <col min="6" max="16384" width="9.140625" style="1"/>
  </cols>
  <sheetData>
    <row r="1" spans="1:4" ht="67.5" customHeight="1" x14ac:dyDescent="0.25">
      <c r="A1" s="44" t="s">
        <v>31</v>
      </c>
      <c r="B1" s="44"/>
      <c r="C1" s="44"/>
      <c r="D1" s="44"/>
    </row>
    <row r="2" spans="1:4" s="12" customFormat="1" x14ac:dyDescent="0.25">
      <c r="A2" s="45" t="s">
        <v>32</v>
      </c>
      <c r="B2" s="45"/>
      <c r="C2" s="45"/>
      <c r="D2" s="45"/>
    </row>
    <row r="4" spans="1:4" s="4" customFormat="1" x14ac:dyDescent="0.25">
      <c r="A4" s="23" t="s">
        <v>0</v>
      </c>
      <c r="B4" s="48" t="s">
        <v>2</v>
      </c>
      <c r="C4" s="48" t="s">
        <v>3</v>
      </c>
      <c r="D4" s="48" t="s">
        <v>4</v>
      </c>
    </row>
    <row r="5" spans="1:4" s="4" customFormat="1" x14ac:dyDescent="0.25">
      <c r="A5" s="23" t="s">
        <v>1</v>
      </c>
      <c r="B5" s="48"/>
      <c r="C5" s="48"/>
      <c r="D5" s="48"/>
    </row>
    <row r="6" spans="1:4" x14ac:dyDescent="0.25">
      <c r="A6" s="2">
        <v>1</v>
      </c>
      <c r="B6" s="24" t="s">
        <v>5</v>
      </c>
      <c r="C6" s="2" t="s">
        <v>6</v>
      </c>
      <c r="D6" s="39">
        <v>44643</v>
      </c>
    </row>
    <row r="7" spans="1:4" x14ac:dyDescent="0.25">
      <c r="A7" s="2">
        <v>2</v>
      </c>
      <c r="B7" s="24" t="s">
        <v>7</v>
      </c>
      <c r="C7" s="2" t="s">
        <v>6</v>
      </c>
      <c r="D7" s="39">
        <v>44197</v>
      </c>
    </row>
    <row r="8" spans="1:4" x14ac:dyDescent="0.25">
      <c r="A8" s="2">
        <v>3</v>
      </c>
      <c r="B8" s="24" t="s">
        <v>8</v>
      </c>
      <c r="C8" s="2" t="s">
        <v>6</v>
      </c>
      <c r="D8" s="39">
        <v>44561</v>
      </c>
    </row>
    <row r="9" spans="1:4" ht="27.75" customHeight="1" x14ac:dyDescent="0.25">
      <c r="A9" s="42" t="s">
        <v>59</v>
      </c>
      <c r="B9" s="42"/>
      <c r="C9" s="42"/>
      <c r="D9" s="42"/>
    </row>
    <row r="10" spans="1:4" x14ac:dyDescent="0.25">
      <c r="A10" s="2">
        <v>4</v>
      </c>
      <c r="B10" s="32" t="s">
        <v>49</v>
      </c>
      <c r="C10" s="2" t="s">
        <v>11</v>
      </c>
      <c r="D10" s="14">
        <f>D11+D12+D13</f>
        <v>220994.95</v>
      </c>
    </row>
    <row r="11" spans="1:4" x14ac:dyDescent="0.25">
      <c r="A11" s="2"/>
      <c r="B11" s="32" t="s">
        <v>50</v>
      </c>
      <c r="C11" s="2" t="s">
        <v>11</v>
      </c>
      <c r="D11" s="14">
        <v>220994.95</v>
      </c>
    </row>
    <row r="12" spans="1:4" x14ac:dyDescent="0.25">
      <c r="A12" s="2"/>
      <c r="B12" s="32" t="s">
        <v>78</v>
      </c>
      <c r="C12" s="2" t="s">
        <v>11</v>
      </c>
      <c r="D12" s="14">
        <v>0</v>
      </c>
    </row>
    <row r="13" spans="1:4" x14ac:dyDescent="0.25">
      <c r="A13" s="2"/>
      <c r="B13" s="32" t="s">
        <v>79</v>
      </c>
      <c r="C13" s="2" t="s">
        <v>11</v>
      </c>
      <c r="D13" s="14">
        <v>0</v>
      </c>
    </row>
    <row r="14" spans="1:4" ht="26.25" x14ac:dyDescent="0.25">
      <c r="A14" s="3">
        <v>5</v>
      </c>
      <c r="B14" s="24" t="s">
        <v>12</v>
      </c>
      <c r="C14" s="2" t="s">
        <v>11</v>
      </c>
      <c r="D14" s="14">
        <f>D15+D16+D17</f>
        <v>2099886.3199999998</v>
      </c>
    </row>
    <row r="15" spans="1:4" x14ac:dyDescent="0.25">
      <c r="A15" s="2"/>
      <c r="B15" s="24" t="s">
        <v>13</v>
      </c>
      <c r="C15" s="2" t="s">
        <v>11</v>
      </c>
      <c r="D15" s="13">
        <v>1504336.8</v>
      </c>
    </row>
    <row r="16" spans="1:4" x14ac:dyDescent="0.25">
      <c r="A16" s="2"/>
      <c r="B16" s="32" t="s">
        <v>58</v>
      </c>
      <c r="C16" s="2" t="s">
        <v>11</v>
      </c>
      <c r="D16" s="13">
        <v>507059.12</v>
      </c>
    </row>
    <row r="17" spans="1:4" x14ac:dyDescent="0.25">
      <c r="A17" s="2"/>
      <c r="B17" s="32" t="s">
        <v>80</v>
      </c>
      <c r="C17" s="2" t="s">
        <v>11</v>
      </c>
      <c r="D17" s="13">
        <v>88490.4</v>
      </c>
    </row>
    <row r="18" spans="1:4" x14ac:dyDescent="0.25">
      <c r="A18" s="2">
        <v>6</v>
      </c>
      <c r="B18" s="32" t="s">
        <v>52</v>
      </c>
      <c r="C18" s="2" t="s">
        <v>11</v>
      </c>
      <c r="D18" s="14">
        <f>D10+D14-D22</f>
        <v>1978751.47</v>
      </c>
    </row>
    <row r="19" spans="1:4" x14ac:dyDescent="0.25">
      <c r="A19" s="2"/>
      <c r="B19" s="32" t="s">
        <v>13</v>
      </c>
      <c r="C19" s="2" t="s">
        <v>11</v>
      </c>
      <c r="D19" s="14">
        <f t="shared" ref="D19:D21" si="0">D11+D15-D23</f>
        <v>1495966.81</v>
      </c>
    </row>
    <row r="20" spans="1:4" x14ac:dyDescent="0.25">
      <c r="A20" s="2"/>
      <c r="B20" s="32" t="s">
        <v>58</v>
      </c>
      <c r="C20" s="2" t="s">
        <v>11</v>
      </c>
      <c r="D20" s="14">
        <f t="shared" si="0"/>
        <v>404259.37</v>
      </c>
    </row>
    <row r="21" spans="1:4" x14ac:dyDescent="0.25">
      <c r="A21" s="2"/>
      <c r="B21" s="32" t="s">
        <v>80</v>
      </c>
      <c r="C21" s="2" t="s">
        <v>11</v>
      </c>
      <c r="D21" s="14">
        <f t="shared" si="0"/>
        <v>78525.289999999994</v>
      </c>
    </row>
    <row r="22" spans="1:4" x14ac:dyDescent="0.25">
      <c r="A22" s="2">
        <v>7</v>
      </c>
      <c r="B22" s="32" t="s">
        <v>55</v>
      </c>
      <c r="C22" s="2" t="s">
        <v>11</v>
      </c>
      <c r="D22" s="14">
        <f>D23+D24+D25</f>
        <v>342129.8</v>
      </c>
    </row>
    <row r="23" spans="1:4" x14ac:dyDescent="0.25">
      <c r="A23" s="2"/>
      <c r="B23" s="32" t="s">
        <v>56</v>
      </c>
      <c r="C23" s="2" t="s">
        <v>11</v>
      </c>
      <c r="D23" s="14">
        <v>229364.94</v>
      </c>
    </row>
    <row r="24" spans="1:4" x14ac:dyDescent="0.25">
      <c r="A24" s="2"/>
      <c r="B24" s="32" t="s">
        <v>57</v>
      </c>
      <c r="C24" s="2" t="s">
        <v>11</v>
      </c>
      <c r="D24" s="14">
        <v>102799.75</v>
      </c>
    </row>
    <row r="25" spans="1:4" x14ac:dyDescent="0.25">
      <c r="A25" s="2"/>
      <c r="B25" s="32" t="s">
        <v>81</v>
      </c>
      <c r="C25" s="2" t="s">
        <v>11</v>
      </c>
      <c r="D25" s="14">
        <v>9965.11</v>
      </c>
    </row>
    <row r="26" spans="1:4" ht="39" x14ac:dyDescent="0.25">
      <c r="A26" s="2">
        <v>8</v>
      </c>
      <c r="B26" s="24" t="s">
        <v>16</v>
      </c>
      <c r="C26" s="2" t="s">
        <v>11</v>
      </c>
      <c r="D26" s="14">
        <f>D15</f>
        <v>1504336.8</v>
      </c>
    </row>
    <row r="27" spans="1:4" ht="26.25" x14ac:dyDescent="0.25">
      <c r="A27" s="2"/>
      <c r="B27" s="32" t="s">
        <v>83</v>
      </c>
      <c r="C27" s="2" t="s">
        <v>11</v>
      </c>
      <c r="D27" s="14">
        <v>64038.5</v>
      </c>
    </row>
    <row r="28" spans="1:4" x14ac:dyDescent="0.25">
      <c r="A28" s="42" t="s">
        <v>17</v>
      </c>
      <c r="B28" s="42"/>
      <c r="C28" s="42"/>
      <c r="D28" s="42"/>
    </row>
    <row r="29" spans="1:4" x14ac:dyDescent="0.25">
      <c r="A29" s="2">
        <v>9</v>
      </c>
      <c r="B29" s="24" t="s">
        <v>18</v>
      </c>
      <c r="C29" s="2" t="s">
        <v>11</v>
      </c>
      <c r="D29" s="14">
        <f>D33+D43+D53</f>
        <v>452080.79</v>
      </c>
    </row>
    <row r="30" spans="1:4" x14ac:dyDescent="0.25">
      <c r="A30" s="2">
        <v>10</v>
      </c>
      <c r="B30" s="24" t="s">
        <v>15</v>
      </c>
      <c r="C30" s="2" t="s">
        <v>11</v>
      </c>
      <c r="D30" s="14">
        <f>D36+D46+D56</f>
        <v>460786.68000000005</v>
      </c>
    </row>
    <row r="31" spans="1:4" x14ac:dyDescent="0.25">
      <c r="A31" s="2">
        <v>11</v>
      </c>
      <c r="B31" s="42" t="s">
        <v>19</v>
      </c>
      <c r="C31" s="42"/>
      <c r="D31" s="42"/>
    </row>
    <row r="32" spans="1:4" x14ac:dyDescent="0.25">
      <c r="A32" s="2"/>
      <c r="B32" s="43" t="s">
        <v>20</v>
      </c>
      <c r="C32" s="43"/>
      <c r="D32" s="43"/>
    </row>
    <row r="33" spans="1:4" x14ac:dyDescent="0.25">
      <c r="A33" s="2">
        <v>12</v>
      </c>
      <c r="B33" s="24" t="s">
        <v>18</v>
      </c>
      <c r="C33" s="2" t="s">
        <v>11</v>
      </c>
      <c r="D33" s="14">
        <v>159644.56</v>
      </c>
    </row>
    <row r="34" spans="1:4" x14ac:dyDescent="0.25">
      <c r="A34" s="2">
        <v>13</v>
      </c>
      <c r="B34" s="24" t="s">
        <v>21</v>
      </c>
      <c r="C34" s="2" t="s">
        <v>11</v>
      </c>
      <c r="D34" s="14">
        <v>967043.98</v>
      </c>
    </row>
    <row r="35" spans="1:4" x14ac:dyDescent="0.25">
      <c r="A35" s="2">
        <v>14</v>
      </c>
      <c r="B35" s="24" t="s">
        <v>22</v>
      </c>
      <c r="C35" s="2" t="s">
        <v>11</v>
      </c>
      <c r="D35" s="14">
        <f>D33+D34-D36</f>
        <v>974316.53</v>
      </c>
    </row>
    <row r="36" spans="1:4" x14ac:dyDescent="0.25">
      <c r="A36" s="2">
        <v>15</v>
      </c>
      <c r="B36" s="24" t="s">
        <v>23</v>
      </c>
      <c r="C36" s="2" t="s">
        <v>11</v>
      </c>
      <c r="D36" s="14">
        <v>152372.01</v>
      </c>
    </row>
    <row r="37" spans="1:4" x14ac:dyDescent="0.25">
      <c r="A37" s="2">
        <v>16</v>
      </c>
      <c r="B37" s="24" t="s">
        <v>24</v>
      </c>
      <c r="C37" s="2" t="s">
        <v>11</v>
      </c>
      <c r="D37" s="14">
        <v>228143.34</v>
      </c>
    </row>
    <row r="38" spans="1:4" x14ac:dyDescent="0.25">
      <c r="A38" s="2">
        <v>17</v>
      </c>
      <c r="B38" s="24" t="s">
        <v>25</v>
      </c>
      <c r="C38" s="2" t="s">
        <v>11</v>
      </c>
      <c r="D38" s="14">
        <v>956139.14</v>
      </c>
    </row>
    <row r="39" spans="1:4" x14ac:dyDescent="0.25">
      <c r="A39" s="2">
        <v>18</v>
      </c>
      <c r="B39" s="24" t="s">
        <v>26</v>
      </c>
      <c r="C39" s="2" t="s">
        <v>11</v>
      </c>
      <c r="D39" s="7">
        <f>D37+D38-D40</f>
        <v>1110993.1199999999</v>
      </c>
    </row>
    <row r="40" spans="1:4" ht="26.25" x14ac:dyDescent="0.25">
      <c r="A40" s="2">
        <v>19</v>
      </c>
      <c r="B40" s="24" t="s">
        <v>27</v>
      </c>
      <c r="C40" s="2" t="s">
        <v>11</v>
      </c>
      <c r="D40" s="14">
        <v>73289.36</v>
      </c>
    </row>
    <row r="41" spans="1:4" x14ac:dyDescent="0.25">
      <c r="A41" s="2">
        <v>20</v>
      </c>
      <c r="B41" s="24" t="s">
        <v>74</v>
      </c>
      <c r="C41" s="2" t="s">
        <v>11</v>
      </c>
      <c r="D41" s="14">
        <f>D40</f>
        <v>73289.36</v>
      </c>
    </row>
    <row r="42" spans="1:4" x14ac:dyDescent="0.25">
      <c r="A42" s="2"/>
      <c r="B42" s="21" t="s">
        <v>28</v>
      </c>
      <c r="C42" s="2"/>
      <c r="D42" s="13"/>
    </row>
    <row r="43" spans="1:4" x14ac:dyDescent="0.25">
      <c r="A43" s="2">
        <v>21</v>
      </c>
      <c r="B43" s="24" t="s">
        <v>18</v>
      </c>
      <c r="C43" s="2" t="s">
        <v>11</v>
      </c>
      <c r="D43" s="14">
        <v>274694.11</v>
      </c>
    </row>
    <row r="44" spans="1:4" x14ac:dyDescent="0.25">
      <c r="A44" s="2">
        <v>22</v>
      </c>
      <c r="B44" s="24" t="s">
        <v>21</v>
      </c>
      <c r="C44" s="2" t="s">
        <v>11</v>
      </c>
      <c r="D44" s="14">
        <v>1428737.57</v>
      </c>
    </row>
    <row r="45" spans="1:4" x14ac:dyDescent="0.25">
      <c r="A45" s="2">
        <v>23</v>
      </c>
      <c r="B45" s="24" t="s">
        <v>22</v>
      </c>
      <c r="C45" s="2" t="s">
        <v>11</v>
      </c>
      <c r="D45" s="14">
        <f>D43+D44-D46</f>
        <v>1433946.1500000001</v>
      </c>
    </row>
    <row r="46" spans="1:4" x14ac:dyDescent="0.25">
      <c r="A46" s="2">
        <v>24</v>
      </c>
      <c r="B46" s="24" t="s">
        <v>23</v>
      </c>
      <c r="C46" s="2" t="s">
        <v>11</v>
      </c>
      <c r="D46" s="14">
        <v>269485.53000000003</v>
      </c>
    </row>
    <row r="47" spans="1:4" x14ac:dyDescent="0.25">
      <c r="A47" s="2">
        <v>25</v>
      </c>
      <c r="B47" s="24" t="s">
        <v>24</v>
      </c>
      <c r="C47" s="2" t="s">
        <v>11</v>
      </c>
      <c r="D47" s="14">
        <v>205788.54</v>
      </c>
    </row>
    <row r="48" spans="1:4" x14ac:dyDescent="0.25">
      <c r="A48" s="2">
        <v>26</v>
      </c>
      <c r="B48" s="24" t="s">
        <v>25</v>
      </c>
      <c r="C48" s="2" t="s">
        <v>11</v>
      </c>
      <c r="D48" s="14">
        <v>1409224.69</v>
      </c>
    </row>
    <row r="49" spans="1:4" x14ac:dyDescent="0.25">
      <c r="A49" s="2">
        <v>27</v>
      </c>
      <c r="B49" s="24" t="s">
        <v>26</v>
      </c>
      <c r="C49" s="2" t="s">
        <v>11</v>
      </c>
      <c r="D49" s="7">
        <f>D47+D48-D50</f>
        <v>1453350.21</v>
      </c>
    </row>
    <row r="50" spans="1:4" x14ac:dyDescent="0.25">
      <c r="A50" s="2">
        <v>28</v>
      </c>
      <c r="B50" s="24" t="s">
        <v>29</v>
      </c>
      <c r="C50" s="2" t="s">
        <v>11</v>
      </c>
      <c r="D50" s="14">
        <v>161663.01999999999</v>
      </c>
    </row>
    <row r="51" spans="1:4" x14ac:dyDescent="0.25">
      <c r="A51" s="2">
        <v>29</v>
      </c>
      <c r="B51" s="24" t="s">
        <v>74</v>
      </c>
      <c r="C51" s="2" t="s">
        <v>11</v>
      </c>
      <c r="D51" s="14">
        <f>D50</f>
        <v>161663.01999999999</v>
      </c>
    </row>
    <row r="52" spans="1:4" x14ac:dyDescent="0.25">
      <c r="A52" s="2"/>
      <c r="B52" s="21" t="s">
        <v>30</v>
      </c>
      <c r="C52" s="2"/>
      <c r="D52" s="13"/>
    </row>
    <row r="53" spans="1:4" x14ac:dyDescent="0.25">
      <c r="A53" s="2">
        <v>30</v>
      </c>
      <c r="B53" s="24" t="s">
        <v>18</v>
      </c>
      <c r="C53" s="2" t="s">
        <v>11</v>
      </c>
      <c r="D53" s="14">
        <v>17742.12</v>
      </c>
    </row>
    <row r="54" spans="1:4" x14ac:dyDescent="0.25">
      <c r="A54" s="2">
        <v>31</v>
      </c>
      <c r="B54" s="24" t="s">
        <v>21</v>
      </c>
      <c r="C54" s="2" t="s">
        <v>11</v>
      </c>
      <c r="D54" s="14">
        <v>170605.3</v>
      </c>
    </row>
    <row r="55" spans="1:4" x14ac:dyDescent="0.25">
      <c r="A55" s="2">
        <v>32</v>
      </c>
      <c r="B55" s="24" t="s">
        <v>22</v>
      </c>
      <c r="C55" s="2" t="s">
        <v>11</v>
      </c>
      <c r="D55" s="14">
        <f>D53+D54-D56</f>
        <v>149418.27999999997</v>
      </c>
    </row>
    <row r="56" spans="1:4" x14ac:dyDescent="0.25">
      <c r="A56" s="2">
        <v>33</v>
      </c>
      <c r="B56" s="24" t="s">
        <v>23</v>
      </c>
      <c r="C56" s="2" t="s">
        <v>11</v>
      </c>
      <c r="D56" s="14">
        <v>38929.14</v>
      </c>
    </row>
    <row r="57" spans="1:4" x14ac:dyDescent="0.25">
      <c r="A57" s="2">
        <v>34</v>
      </c>
      <c r="B57" s="24" t="s">
        <v>24</v>
      </c>
      <c r="C57" s="2" t="s">
        <v>11</v>
      </c>
      <c r="D57" s="14">
        <v>0</v>
      </c>
    </row>
    <row r="58" spans="1:4" x14ac:dyDescent="0.25">
      <c r="A58" s="2">
        <v>35</v>
      </c>
      <c r="B58" s="24" t="s">
        <v>25</v>
      </c>
      <c r="C58" s="2" t="s">
        <v>11</v>
      </c>
      <c r="D58" s="14">
        <v>70008.490000000005</v>
      </c>
    </row>
    <row r="59" spans="1:4" x14ac:dyDescent="0.25">
      <c r="A59" s="2">
        <v>36</v>
      </c>
      <c r="B59" s="24" t="s">
        <v>26</v>
      </c>
      <c r="C59" s="2" t="s">
        <v>11</v>
      </c>
      <c r="D59" s="7">
        <f>D57+D58-D60</f>
        <v>66088.090000000011</v>
      </c>
    </row>
    <row r="60" spans="1:4" x14ac:dyDescent="0.25">
      <c r="A60" s="2">
        <v>37</v>
      </c>
      <c r="B60" s="24" t="s">
        <v>29</v>
      </c>
      <c r="C60" s="2" t="s">
        <v>11</v>
      </c>
      <c r="D60" s="14">
        <v>3920.4</v>
      </c>
    </row>
    <row r="61" spans="1:4" x14ac:dyDescent="0.25">
      <c r="A61" s="2">
        <v>38</v>
      </c>
      <c r="B61" s="24" t="s">
        <v>74</v>
      </c>
      <c r="C61" s="2" t="s">
        <v>11</v>
      </c>
      <c r="D61" s="14">
        <f>D60</f>
        <v>3920.4</v>
      </c>
    </row>
  </sheetData>
  <autoFilter ref="A4:D61"/>
  <mergeCells count="9">
    <mergeCell ref="B32:D32"/>
    <mergeCell ref="A1:D1"/>
    <mergeCell ref="A2:D2"/>
    <mergeCell ref="B4:B5"/>
    <mergeCell ref="C4:C5"/>
    <mergeCell ref="D4:D5"/>
    <mergeCell ref="A9:D9"/>
    <mergeCell ref="A28:D28"/>
    <mergeCell ref="B31:D31"/>
  </mergeCells>
  <pageMargins left="0.78740157480314998" right="0.196850393700787" top="0.196850393700787" bottom="0.196850393700787" header="0.31496062992126" footer="0.31496062992126"/>
  <pageSetup paperSize="9" scale="9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7"/>
  <sheetViews>
    <sheetView zoomScale="125" zoomScaleNormal="125" workbookViewId="0">
      <selection activeCell="D23" sqref="D23"/>
    </sheetView>
  </sheetViews>
  <sheetFormatPr defaultColWidth="9.140625" defaultRowHeight="15" x14ac:dyDescent="0.25"/>
  <cols>
    <col min="1" max="1" width="4" style="29" bestFit="1" customWidth="1"/>
    <col min="2" max="2" width="68.140625" style="9" customWidth="1"/>
    <col min="3" max="3" width="7.85546875" style="29" bestFit="1" customWidth="1"/>
    <col min="4" max="4" width="12.28515625" style="35" bestFit="1" customWidth="1"/>
    <col min="5" max="5" width="65" style="9" customWidth="1"/>
    <col min="6" max="16384" width="9.140625" style="9"/>
  </cols>
  <sheetData>
    <row r="1" spans="1:4" x14ac:dyDescent="0.25">
      <c r="A1" s="44" t="s">
        <v>31</v>
      </c>
      <c r="B1" s="44"/>
      <c r="C1" s="44"/>
      <c r="D1" s="44"/>
    </row>
    <row r="2" spans="1:4" x14ac:dyDescent="0.25">
      <c r="A2" s="45" t="s">
        <v>77</v>
      </c>
      <c r="B2" s="45"/>
      <c r="C2" s="45"/>
      <c r="D2" s="45"/>
    </row>
    <row r="4" spans="1:4" x14ac:dyDescent="0.25">
      <c r="A4" s="30" t="s">
        <v>0</v>
      </c>
      <c r="B4" s="49" t="s">
        <v>2</v>
      </c>
      <c r="C4" s="48" t="s">
        <v>3</v>
      </c>
      <c r="D4" s="48" t="s">
        <v>4</v>
      </c>
    </row>
    <row r="5" spans="1:4" x14ac:dyDescent="0.25">
      <c r="A5" s="30" t="s">
        <v>1</v>
      </c>
      <c r="B5" s="49"/>
      <c r="C5" s="48"/>
      <c r="D5" s="48"/>
    </row>
    <row r="6" spans="1:4" x14ac:dyDescent="0.25">
      <c r="A6" s="2">
        <v>1</v>
      </c>
      <c r="B6" s="31" t="s">
        <v>5</v>
      </c>
      <c r="C6" s="2" t="s">
        <v>6</v>
      </c>
      <c r="D6" s="39">
        <v>44643</v>
      </c>
    </row>
    <row r="7" spans="1:4" x14ac:dyDescent="0.25">
      <c r="A7" s="2">
        <v>2</v>
      </c>
      <c r="B7" s="31" t="s">
        <v>7</v>
      </c>
      <c r="C7" s="2" t="s">
        <v>6</v>
      </c>
      <c r="D7" s="39">
        <v>44197</v>
      </c>
    </row>
    <row r="8" spans="1:4" x14ac:dyDescent="0.25">
      <c r="A8" s="2">
        <v>3</v>
      </c>
      <c r="B8" s="31" t="s">
        <v>8</v>
      </c>
      <c r="C8" s="2" t="s">
        <v>6</v>
      </c>
      <c r="D8" s="39">
        <v>44561</v>
      </c>
    </row>
    <row r="9" spans="1:4" ht="35.25" customHeight="1" x14ac:dyDescent="0.25">
      <c r="A9" s="42" t="s">
        <v>9</v>
      </c>
      <c r="B9" s="42"/>
      <c r="C9" s="42"/>
      <c r="D9" s="42"/>
    </row>
    <row r="10" spans="1:4" x14ac:dyDescent="0.25">
      <c r="A10" s="2">
        <v>4</v>
      </c>
      <c r="B10" s="32" t="s">
        <v>49</v>
      </c>
      <c r="C10" s="2" t="s">
        <v>11</v>
      </c>
      <c r="D10" s="7">
        <v>0</v>
      </c>
    </row>
    <row r="11" spans="1:4" x14ac:dyDescent="0.25">
      <c r="A11" s="2"/>
      <c r="B11" s="32" t="s">
        <v>50</v>
      </c>
      <c r="C11" s="2" t="s">
        <v>11</v>
      </c>
      <c r="D11" s="7">
        <v>0</v>
      </c>
    </row>
    <row r="12" spans="1:4" x14ac:dyDescent="0.25">
      <c r="A12" s="2"/>
      <c r="B12" s="32" t="s">
        <v>79</v>
      </c>
      <c r="C12" s="2" t="s">
        <v>11</v>
      </c>
      <c r="D12" s="7">
        <v>0</v>
      </c>
    </row>
    <row r="13" spans="1:4" ht="26.25" x14ac:dyDescent="0.25">
      <c r="A13" s="3">
        <v>5</v>
      </c>
      <c r="B13" s="32" t="s">
        <v>12</v>
      </c>
      <c r="C13" s="2" t="s">
        <v>11</v>
      </c>
      <c r="D13" s="7">
        <f>D14+D15</f>
        <v>526076.19999999995</v>
      </c>
    </row>
    <row r="14" spans="1:4" x14ac:dyDescent="0.25">
      <c r="A14" s="2"/>
      <c r="B14" s="32" t="s">
        <v>13</v>
      </c>
      <c r="C14" s="2" t="s">
        <v>11</v>
      </c>
      <c r="D14" s="6">
        <v>502261.2</v>
      </c>
    </row>
    <row r="15" spans="1:4" x14ac:dyDescent="0.25">
      <c r="A15" s="2"/>
      <c r="B15" s="32" t="s">
        <v>80</v>
      </c>
      <c r="C15" s="2" t="s">
        <v>11</v>
      </c>
      <c r="D15" s="6">
        <v>23815</v>
      </c>
    </row>
    <row r="16" spans="1:4" x14ac:dyDescent="0.25">
      <c r="A16" s="2">
        <v>6</v>
      </c>
      <c r="B16" s="32" t="s">
        <v>52</v>
      </c>
      <c r="C16" s="2" t="s">
        <v>11</v>
      </c>
      <c r="D16" s="7">
        <f>D10+D13-D19</f>
        <v>459432.98999999993</v>
      </c>
    </row>
    <row r="17" spans="1:4" x14ac:dyDescent="0.25">
      <c r="A17" s="2"/>
      <c r="B17" s="32" t="s">
        <v>13</v>
      </c>
      <c r="C17" s="2" t="s">
        <v>11</v>
      </c>
      <c r="D17" s="7">
        <f t="shared" ref="D17:D18" si="0">D11+D14-D20</f>
        <v>438773.51</v>
      </c>
    </row>
    <row r="18" spans="1:4" x14ac:dyDescent="0.25">
      <c r="A18" s="2"/>
      <c r="B18" s="32" t="s">
        <v>58</v>
      </c>
      <c r="C18" s="2" t="s">
        <v>11</v>
      </c>
      <c r="D18" s="7">
        <f t="shared" si="0"/>
        <v>20659.48</v>
      </c>
    </row>
    <row r="19" spans="1:4" x14ac:dyDescent="0.25">
      <c r="A19" s="2">
        <v>7</v>
      </c>
      <c r="B19" s="32" t="s">
        <v>55</v>
      </c>
      <c r="C19" s="2" t="s">
        <v>11</v>
      </c>
      <c r="D19" s="7">
        <f>D20+D21</f>
        <v>66643.210000000006</v>
      </c>
    </row>
    <row r="20" spans="1:4" x14ac:dyDescent="0.25">
      <c r="A20" s="2"/>
      <c r="B20" s="32" t="s">
        <v>56</v>
      </c>
      <c r="C20" s="2" t="s">
        <v>11</v>
      </c>
      <c r="D20" s="7">
        <v>63487.69</v>
      </c>
    </row>
    <row r="21" spans="1:4" x14ac:dyDescent="0.25">
      <c r="A21" s="2"/>
      <c r="B21" s="32" t="s">
        <v>81</v>
      </c>
      <c r="C21" s="2" t="s">
        <v>11</v>
      </c>
      <c r="D21" s="7">
        <v>3155.52</v>
      </c>
    </row>
    <row r="22" spans="1:4" ht="39" x14ac:dyDescent="0.25">
      <c r="A22" s="2">
        <v>8</v>
      </c>
      <c r="B22" s="32" t="s">
        <v>16</v>
      </c>
      <c r="C22" s="2" t="s">
        <v>11</v>
      </c>
      <c r="D22" s="7">
        <f>D14</f>
        <v>502261.2</v>
      </c>
    </row>
    <row r="23" spans="1:4" ht="26.25" x14ac:dyDescent="0.25">
      <c r="A23" s="2"/>
      <c r="B23" s="32" t="s">
        <v>83</v>
      </c>
      <c r="C23" s="2" t="s">
        <v>11</v>
      </c>
      <c r="D23" s="7">
        <v>1000</v>
      </c>
    </row>
    <row r="24" spans="1:4" x14ac:dyDescent="0.25">
      <c r="A24" s="42" t="s">
        <v>17</v>
      </c>
      <c r="B24" s="42"/>
      <c r="C24" s="42"/>
      <c r="D24" s="42"/>
    </row>
    <row r="25" spans="1:4" x14ac:dyDescent="0.25">
      <c r="A25" s="2">
        <v>9</v>
      </c>
      <c r="B25" s="31" t="s">
        <v>18</v>
      </c>
      <c r="C25" s="2" t="s">
        <v>11</v>
      </c>
      <c r="D25" s="7">
        <f>D29+D39+D49</f>
        <v>0</v>
      </c>
    </row>
    <row r="26" spans="1:4" x14ac:dyDescent="0.25">
      <c r="A26" s="2">
        <v>10</v>
      </c>
      <c r="B26" s="31" t="s">
        <v>15</v>
      </c>
      <c r="C26" s="2" t="s">
        <v>11</v>
      </c>
      <c r="D26" s="7">
        <f>D32+D42+D52</f>
        <v>196507.54</v>
      </c>
    </row>
    <row r="27" spans="1:4" x14ac:dyDescent="0.25">
      <c r="A27" s="2">
        <v>11</v>
      </c>
      <c r="B27" s="42" t="s">
        <v>19</v>
      </c>
      <c r="C27" s="42"/>
      <c r="D27" s="42"/>
    </row>
    <row r="28" spans="1:4" x14ac:dyDescent="0.25">
      <c r="A28" s="2"/>
      <c r="B28" s="43" t="s">
        <v>20</v>
      </c>
      <c r="C28" s="43"/>
      <c r="D28" s="43"/>
    </row>
    <row r="29" spans="1:4" x14ac:dyDescent="0.25">
      <c r="A29" s="2">
        <v>12</v>
      </c>
      <c r="B29" s="31" t="s">
        <v>18</v>
      </c>
      <c r="C29" s="2" t="s">
        <v>11</v>
      </c>
      <c r="D29" s="7">
        <v>0</v>
      </c>
    </row>
    <row r="30" spans="1:4" x14ac:dyDescent="0.25">
      <c r="A30" s="2">
        <v>13</v>
      </c>
      <c r="B30" s="31" t="s">
        <v>21</v>
      </c>
      <c r="C30" s="2" t="s">
        <v>11</v>
      </c>
      <c r="D30" s="7">
        <v>176396.24</v>
      </c>
    </row>
    <row r="31" spans="1:4" x14ac:dyDescent="0.25">
      <c r="A31" s="2">
        <v>14</v>
      </c>
      <c r="B31" s="31" t="s">
        <v>22</v>
      </c>
      <c r="C31" s="2" t="s">
        <v>11</v>
      </c>
      <c r="D31" s="7">
        <f>D29+D30-D32</f>
        <v>152293.15</v>
      </c>
    </row>
    <row r="32" spans="1:4" x14ac:dyDescent="0.25">
      <c r="A32" s="2">
        <v>15</v>
      </c>
      <c r="B32" s="31" t="s">
        <v>23</v>
      </c>
      <c r="C32" s="2" t="s">
        <v>11</v>
      </c>
      <c r="D32" s="7">
        <v>24103.09</v>
      </c>
    </row>
    <row r="33" spans="1:4" x14ac:dyDescent="0.25">
      <c r="A33" s="2">
        <v>16</v>
      </c>
      <c r="B33" s="31" t="s">
        <v>24</v>
      </c>
      <c r="C33" s="2" t="s">
        <v>11</v>
      </c>
      <c r="D33" s="7">
        <v>0</v>
      </c>
    </row>
    <row r="34" spans="1:4" x14ac:dyDescent="0.25">
      <c r="A34" s="2">
        <v>17</v>
      </c>
      <c r="B34" s="31" t="s">
        <v>25</v>
      </c>
      <c r="C34" s="2" t="s">
        <v>11</v>
      </c>
      <c r="D34" s="7">
        <v>188677.78</v>
      </c>
    </row>
    <row r="35" spans="1:4" x14ac:dyDescent="0.25">
      <c r="A35" s="2">
        <v>18</v>
      </c>
      <c r="B35" s="31" t="s">
        <v>26</v>
      </c>
      <c r="C35" s="2" t="s">
        <v>11</v>
      </c>
      <c r="D35" s="7">
        <f>D33+D34-D36</f>
        <v>167841.54</v>
      </c>
    </row>
    <row r="36" spans="1:4" ht="26.25" x14ac:dyDescent="0.25">
      <c r="A36" s="2">
        <v>19</v>
      </c>
      <c r="B36" s="31" t="s">
        <v>27</v>
      </c>
      <c r="C36" s="2" t="s">
        <v>11</v>
      </c>
      <c r="D36" s="7">
        <v>20836.240000000002</v>
      </c>
    </row>
    <row r="37" spans="1:4" x14ac:dyDescent="0.25">
      <c r="A37" s="2">
        <v>20</v>
      </c>
      <c r="B37" s="31" t="s">
        <v>74</v>
      </c>
      <c r="C37" s="2" t="s">
        <v>11</v>
      </c>
      <c r="D37" s="7">
        <f>D36</f>
        <v>20836.240000000002</v>
      </c>
    </row>
    <row r="38" spans="1:4" x14ac:dyDescent="0.25">
      <c r="A38" s="2"/>
      <c r="B38" s="28" t="s">
        <v>28</v>
      </c>
      <c r="C38" s="2"/>
      <c r="D38" s="6"/>
    </row>
    <row r="39" spans="1:4" x14ac:dyDescent="0.25">
      <c r="A39" s="2">
        <v>21</v>
      </c>
      <c r="B39" s="31" t="s">
        <v>18</v>
      </c>
      <c r="C39" s="2" t="s">
        <v>11</v>
      </c>
      <c r="D39" s="7">
        <v>0</v>
      </c>
    </row>
    <row r="40" spans="1:4" x14ac:dyDescent="0.25">
      <c r="A40" s="2">
        <v>22</v>
      </c>
      <c r="B40" s="31" t="s">
        <v>21</v>
      </c>
      <c r="C40" s="2" t="s">
        <v>11</v>
      </c>
      <c r="D40" s="7">
        <v>885218.34</v>
      </c>
    </row>
    <row r="41" spans="1:4" x14ac:dyDescent="0.25">
      <c r="A41" s="2">
        <v>23</v>
      </c>
      <c r="B41" s="31" t="s">
        <v>22</v>
      </c>
      <c r="C41" s="2" t="s">
        <v>11</v>
      </c>
      <c r="D41" s="7">
        <f>D39+D40-D42</f>
        <v>733446.42999999993</v>
      </c>
    </row>
    <row r="42" spans="1:4" x14ac:dyDescent="0.25">
      <c r="A42" s="2">
        <v>24</v>
      </c>
      <c r="B42" s="31" t="s">
        <v>23</v>
      </c>
      <c r="C42" s="2" t="s">
        <v>11</v>
      </c>
      <c r="D42" s="7">
        <v>151771.91</v>
      </c>
    </row>
    <row r="43" spans="1:4" x14ac:dyDescent="0.25">
      <c r="A43" s="2">
        <v>25</v>
      </c>
      <c r="B43" s="31" t="s">
        <v>24</v>
      </c>
      <c r="C43" s="2" t="s">
        <v>11</v>
      </c>
      <c r="D43" s="7">
        <v>0</v>
      </c>
    </row>
    <row r="44" spans="1:4" x14ac:dyDescent="0.25">
      <c r="A44" s="2">
        <v>26</v>
      </c>
      <c r="B44" s="31" t="s">
        <v>25</v>
      </c>
      <c r="C44" s="2" t="s">
        <v>11</v>
      </c>
      <c r="D44" s="7">
        <v>881299.53</v>
      </c>
    </row>
    <row r="45" spans="1:4" x14ac:dyDescent="0.25">
      <c r="A45" s="2">
        <v>27</v>
      </c>
      <c r="B45" s="31" t="s">
        <v>26</v>
      </c>
      <c r="C45" s="2" t="s">
        <v>11</v>
      </c>
      <c r="D45" s="7">
        <f>D43+D44-D46</f>
        <v>790567.44000000006</v>
      </c>
    </row>
    <row r="46" spans="1:4" x14ac:dyDescent="0.25">
      <c r="A46" s="2">
        <v>28</v>
      </c>
      <c r="B46" s="31" t="s">
        <v>29</v>
      </c>
      <c r="C46" s="2" t="s">
        <v>11</v>
      </c>
      <c r="D46" s="7">
        <v>90732.09</v>
      </c>
    </row>
    <row r="47" spans="1:4" x14ac:dyDescent="0.25">
      <c r="A47" s="2">
        <v>29</v>
      </c>
      <c r="B47" s="31" t="s">
        <v>74</v>
      </c>
      <c r="C47" s="2" t="s">
        <v>11</v>
      </c>
      <c r="D47" s="7">
        <f>D46</f>
        <v>90732.09</v>
      </c>
    </row>
    <row r="48" spans="1:4" x14ac:dyDescent="0.25">
      <c r="A48" s="2"/>
      <c r="B48" s="28" t="s">
        <v>30</v>
      </c>
      <c r="C48" s="2"/>
      <c r="D48" s="6"/>
    </row>
    <row r="49" spans="1:4" x14ac:dyDescent="0.25">
      <c r="A49" s="2">
        <v>30</v>
      </c>
      <c r="B49" s="31" t="s">
        <v>18</v>
      </c>
      <c r="C49" s="2" t="s">
        <v>11</v>
      </c>
      <c r="D49" s="7">
        <v>0</v>
      </c>
    </row>
    <row r="50" spans="1:4" x14ac:dyDescent="0.25">
      <c r="A50" s="2">
        <v>31</v>
      </c>
      <c r="B50" s="31" t="s">
        <v>21</v>
      </c>
      <c r="C50" s="2" t="s">
        <v>11</v>
      </c>
      <c r="D50" s="7">
        <v>140945.51</v>
      </c>
    </row>
    <row r="51" spans="1:4" x14ac:dyDescent="0.25">
      <c r="A51" s="2">
        <v>32</v>
      </c>
      <c r="B51" s="31" t="s">
        <v>22</v>
      </c>
      <c r="C51" s="2" t="s">
        <v>11</v>
      </c>
      <c r="D51" s="7">
        <f>D49+D50-D52</f>
        <v>120312.97</v>
      </c>
    </row>
    <row r="52" spans="1:4" x14ac:dyDescent="0.25">
      <c r="A52" s="2">
        <v>33</v>
      </c>
      <c r="B52" s="31" t="s">
        <v>23</v>
      </c>
      <c r="C52" s="2" t="s">
        <v>11</v>
      </c>
      <c r="D52" s="7">
        <v>20632.54</v>
      </c>
    </row>
    <row r="53" spans="1:4" x14ac:dyDescent="0.25">
      <c r="A53" s="2">
        <v>34</v>
      </c>
      <c r="B53" s="31" t="s">
        <v>24</v>
      </c>
      <c r="C53" s="2" t="s">
        <v>11</v>
      </c>
      <c r="D53" s="7">
        <v>0</v>
      </c>
    </row>
    <row r="54" spans="1:4" x14ac:dyDescent="0.25">
      <c r="A54" s="2">
        <v>35</v>
      </c>
      <c r="B54" s="31" t="s">
        <v>25</v>
      </c>
      <c r="C54" s="2" t="s">
        <v>11</v>
      </c>
      <c r="D54" s="7">
        <v>148577.51999999999</v>
      </c>
    </row>
    <row r="55" spans="1:4" x14ac:dyDescent="0.25">
      <c r="A55" s="2">
        <v>36</v>
      </c>
      <c r="B55" s="31" t="s">
        <v>26</v>
      </c>
      <c r="C55" s="2" t="s">
        <v>11</v>
      </c>
      <c r="D55" s="7">
        <f>D53+D54-D56</f>
        <v>131923.91999999998</v>
      </c>
    </row>
    <row r="56" spans="1:4" x14ac:dyDescent="0.25">
      <c r="A56" s="2">
        <v>37</v>
      </c>
      <c r="B56" s="31" t="s">
        <v>29</v>
      </c>
      <c r="C56" s="2" t="s">
        <v>11</v>
      </c>
      <c r="D56" s="7">
        <v>16653.599999999999</v>
      </c>
    </row>
    <row r="57" spans="1:4" x14ac:dyDescent="0.25">
      <c r="A57" s="2">
        <v>38</v>
      </c>
      <c r="B57" s="31" t="s">
        <v>74</v>
      </c>
      <c r="C57" s="2" t="s">
        <v>11</v>
      </c>
      <c r="D57" s="7">
        <f>D56</f>
        <v>16653.599999999999</v>
      </c>
    </row>
  </sheetData>
  <mergeCells count="9">
    <mergeCell ref="A24:D24"/>
    <mergeCell ref="B27:D27"/>
    <mergeCell ref="B28:D28"/>
    <mergeCell ref="A1:D1"/>
    <mergeCell ref="A2:D2"/>
    <mergeCell ref="B4:B5"/>
    <mergeCell ref="C4:C5"/>
    <mergeCell ref="D4:D5"/>
    <mergeCell ref="A9:D9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0"/>
  <sheetViews>
    <sheetView view="pageBreakPreview" zoomScale="120" zoomScaleNormal="100" zoomScaleSheetLayoutView="120" workbookViewId="0">
      <selection activeCell="D3" sqref="D1:D1048576"/>
    </sheetView>
  </sheetViews>
  <sheetFormatPr defaultColWidth="8.42578125" defaultRowHeight="15" x14ac:dyDescent="0.25"/>
  <cols>
    <col min="1" max="1" width="3.7109375" style="1" bestFit="1" customWidth="1"/>
    <col min="2" max="2" width="58.42578125" style="1" customWidth="1"/>
    <col min="3" max="3" width="7.7109375" style="1" bestFit="1" customWidth="1"/>
    <col min="4" max="4" width="12.140625" style="1" bestFit="1" customWidth="1"/>
    <col min="5" max="16384" width="8.42578125" style="1"/>
  </cols>
  <sheetData>
    <row r="1" spans="1:4" ht="40.5" customHeight="1" x14ac:dyDescent="0.25">
      <c r="A1" s="52" t="s">
        <v>31</v>
      </c>
      <c r="B1" s="52"/>
      <c r="C1" s="52"/>
      <c r="D1" s="52"/>
    </row>
    <row r="2" spans="1:4" x14ac:dyDescent="0.25">
      <c r="A2" s="53" t="s">
        <v>63</v>
      </c>
      <c r="B2" s="53"/>
      <c r="C2" s="53"/>
      <c r="D2" s="53"/>
    </row>
    <row r="3" spans="1:4" x14ac:dyDescent="0.2">
      <c r="A3" s="4"/>
      <c r="B3" s="5"/>
      <c r="C3" s="4"/>
      <c r="D3" s="8"/>
    </row>
    <row r="4" spans="1:4" x14ac:dyDescent="0.25">
      <c r="A4" s="23" t="s">
        <v>0</v>
      </c>
      <c r="B4" s="46" t="s">
        <v>2</v>
      </c>
      <c r="C4" s="48" t="s">
        <v>3</v>
      </c>
      <c r="D4" s="54" t="s">
        <v>4</v>
      </c>
    </row>
    <row r="5" spans="1:4" ht="25.5" x14ac:dyDescent="0.25">
      <c r="A5" s="23" t="s">
        <v>1</v>
      </c>
      <c r="B5" s="47"/>
      <c r="C5" s="48"/>
      <c r="D5" s="54"/>
    </row>
    <row r="6" spans="1:4" x14ac:dyDescent="0.25">
      <c r="A6" s="2">
        <v>1</v>
      </c>
      <c r="B6" s="25" t="s">
        <v>5</v>
      </c>
      <c r="C6" s="2" t="s">
        <v>6</v>
      </c>
      <c r="D6" s="39">
        <v>44643</v>
      </c>
    </row>
    <row r="7" spans="1:4" x14ac:dyDescent="0.25">
      <c r="A7" s="2">
        <v>2</v>
      </c>
      <c r="B7" s="25" t="s">
        <v>7</v>
      </c>
      <c r="C7" s="2" t="s">
        <v>6</v>
      </c>
      <c r="D7" s="39">
        <v>44197</v>
      </c>
    </row>
    <row r="8" spans="1:4" x14ac:dyDescent="0.25">
      <c r="A8" s="2">
        <v>3</v>
      </c>
      <c r="B8" s="25" t="s">
        <v>8</v>
      </c>
      <c r="C8" s="2" t="s">
        <v>6</v>
      </c>
      <c r="D8" s="39">
        <v>44561</v>
      </c>
    </row>
    <row r="9" spans="1:4" ht="28.5" customHeight="1" x14ac:dyDescent="0.25">
      <c r="A9" s="50" t="s">
        <v>9</v>
      </c>
      <c r="B9" s="50"/>
      <c r="C9" s="50"/>
      <c r="D9" s="50"/>
    </row>
    <row r="10" spans="1:4" x14ac:dyDescent="0.25">
      <c r="A10" s="2">
        <v>4</v>
      </c>
      <c r="B10" s="25" t="s">
        <v>10</v>
      </c>
      <c r="C10" s="2" t="s">
        <v>11</v>
      </c>
      <c r="D10" s="7">
        <v>193340.89</v>
      </c>
    </row>
    <row r="11" spans="1:4" ht="25.5" x14ac:dyDescent="0.25">
      <c r="A11" s="3"/>
      <c r="B11" s="25" t="s">
        <v>12</v>
      </c>
      <c r="C11" s="3"/>
      <c r="D11" s="7"/>
    </row>
    <row r="12" spans="1:4" x14ac:dyDescent="0.25">
      <c r="A12" s="2">
        <v>5</v>
      </c>
      <c r="B12" s="25" t="s">
        <v>13</v>
      </c>
      <c r="C12" s="2" t="s">
        <v>11</v>
      </c>
      <c r="D12" s="6">
        <v>1235325</v>
      </c>
    </row>
    <row r="13" spans="1:4" x14ac:dyDescent="0.25">
      <c r="A13" s="2">
        <v>6</v>
      </c>
      <c r="B13" s="25" t="s">
        <v>14</v>
      </c>
      <c r="C13" s="2" t="s">
        <v>11</v>
      </c>
      <c r="D13" s="7">
        <f>D10+D12-D14</f>
        <v>1262940.9000000001</v>
      </c>
    </row>
    <row r="14" spans="1:4" x14ac:dyDescent="0.25">
      <c r="A14" s="2">
        <v>7</v>
      </c>
      <c r="B14" s="25" t="s">
        <v>15</v>
      </c>
      <c r="C14" s="2" t="s">
        <v>11</v>
      </c>
      <c r="D14" s="7">
        <v>165724.99</v>
      </c>
    </row>
    <row r="15" spans="1:4" ht="38.25" x14ac:dyDescent="0.25">
      <c r="A15" s="2">
        <v>8</v>
      </c>
      <c r="B15" s="25" t="s">
        <v>16</v>
      </c>
      <c r="C15" s="2" t="s">
        <v>11</v>
      </c>
      <c r="D15" s="7">
        <f>D12</f>
        <v>1235325</v>
      </c>
    </row>
    <row r="16" spans="1:4" x14ac:dyDescent="0.25">
      <c r="A16" s="50" t="s">
        <v>17</v>
      </c>
      <c r="B16" s="50"/>
      <c r="C16" s="50"/>
      <c r="D16" s="50"/>
    </row>
    <row r="17" spans="1:4" x14ac:dyDescent="0.25">
      <c r="A17" s="2">
        <v>9</v>
      </c>
      <c r="B17" s="25" t="s">
        <v>18</v>
      </c>
      <c r="C17" s="2" t="s">
        <v>11</v>
      </c>
      <c r="D17" s="7">
        <f>D21+D31+D41</f>
        <v>454891.02999999997</v>
      </c>
    </row>
    <row r="18" spans="1:4" x14ac:dyDescent="0.25">
      <c r="A18" s="2">
        <v>10</v>
      </c>
      <c r="B18" s="25" t="s">
        <v>15</v>
      </c>
      <c r="C18" s="2" t="s">
        <v>11</v>
      </c>
      <c r="D18" s="7">
        <f>D24+D34+D44</f>
        <v>370657.97000000003</v>
      </c>
    </row>
    <row r="19" spans="1:4" x14ac:dyDescent="0.25">
      <c r="A19" s="2">
        <v>11</v>
      </c>
      <c r="B19" s="50" t="s">
        <v>19</v>
      </c>
      <c r="C19" s="50"/>
      <c r="D19" s="50"/>
    </row>
    <row r="20" spans="1:4" x14ac:dyDescent="0.25">
      <c r="A20" s="2"/>
      <c r="B20" s="51" t="s">
        <v>20</v>
      </c>
      <c r="C20" s="51"/>
      <c r="D20" s="51"/>
    </row>
    <row r="21" spans="1:4" x14ac:dyDescent="0.25">
      <c r="A21" s="2">
        <v>12</v>
      </c>
      <c r="B21" s="25" t="s">
        <v>18</v>
      </c>
      <c r="C21" s="2" t="s">
        <v>11</v>
      </c>
      <c r="D21" s="7">
        <v>84899</v>
      </c>
    </row>
    <row r="22" spans="1:4" x14ac:dyDescent="0.25">
      <c r="A22" s="2">
        <v>13</v>
      </c>
      <c r="B22" s="25" t="s">
        <v>21</v>
      </c>
      <c r="C22" s="2" t="s">
        <v>11</v>
      </c>
      <c r="D22" s="7">
        <v>690393.55</v>
      </c>
    </row>
    <row r="23" spans="1:4" x14ac:dyDescent="0.25">
      <c r="A23" s="2">
        <v>14</v>
      </c>
      <c r="B23" s="25" t="s">
        <v>22</v>
      </c>
      <c r="C23" s="2" t="s">
        <v>11</v>
      </c>
      <c r="D23" s="7">
        <f>D21+D22-D24</f>
        <v>697952.29</v>
      </c>
    </row>
    <row r="24" spans="1:4" x14ac:dyDescent="0.25">
      <c r="A24" s="2">
        <v>15</v>
      </c>
      <c r="B24" s="25" t="s">
        <v>23</v>
      </c>
      <c r="C24" s="2" t="s">
        <v>11</v>
      </c>
      <c r="D24" s="7">
        <v>77340.259999999995</v>
      </c>
    </row>
    <row r="25" spans="1:4" x14ac:dyDescent="0.25">
      <c r="A25" s="2">
        <v>16</v>
      </c>
      <c r="B25" s="25" t="s">
        <v>24</v>
      </c>
      <c r="C25" s="2" t="s">
        <v>11</v>
      </c>
      <c r="D25" s="7">
        <v>110415.61</v>
      </c>
    </row>
    <row r="26" spans="1:4" x14ac:dyDescent="0.25">
      <c r="A26" s="2">
        <v>17</v>
      </c>
      <c r="B26" s="25" t="s">
        <v>25</v>
      </c>
      <c r="C26" s="2" t="s">
        <v>11</v>
      </c>
      <c r="D26" s="7">
        <v>762994.14</v>
      </c>
    </row>
    <row r="27" spans="1:4" x14ac:dyDescent="0.25">
      <c r="A27" s="2">
        <v>18</v>
      </c>
      <c r="B27" s="25" t="s">
        <v>26</v>
      </c>
      <c r="C27" s="2" t="s">
        <v>11</v>
      </c>
      <c r="D27" s="7">
        <f>D25+D26-D28</f>
        <v>802954.26</v>
      </c>
    </row>
    <row r="28" spans="1:4" ht="25.5" x14ac:dyDescent="0.25">
      <c r="A28" s="2">
        <v>19</v>
      </c>
      <c r="B28" s="25" t="s">
        <v>27</v>
      </c>
      <c r="C28" s="2" t="s">
        <v>11</v>
      </c>
      <c r="D28" s="7">
        <v>70455.490000000005</v>
      </c>
    </row>
    <row r="29" spans="1:4" x14ac:dyDescent="0.25">
      <c r="A29" s="2">
        <v>20</v>
      </c>
      <c r="B29" s="24" t="s">
        <v>74</v>
      </c>
      <c r="C29" s="2" t="s">
        <v>11</v>
      </c>
      <c r="D29" s="7">
        <f>D28</f>
        <v>70455.490000000005</v>
      </c>
    </row>
    <row r="30" spans="1:4" x14ac:dyDescent="0.25">
      <c r="A30" s="2"/>
      <c r="B30" s="26" t="s">
        <v>28</v>
      </c>
      <c r="C30" s="2"/>
      <c r="D30" s="6"/>
    </row>
    <row r="31" spans="1:4" x14ac:dyDescent="0.25">
      <c r="A31" s="2">
        <v>21</v>
      </c>
      <c r="B31" s="25" t="s">
        <v>18</v>
      </c>
      <c r="C31" s="2" t="s">
        <v>11</v>
      </c>
      <c r="D31" s="7">
        <v>310742.68</v>
      </c>
    </row>
    <row r="32" spans="1:4" x14ac:dyDescent="0.25">
      <c r="A32" s="2">
        <v>22</v>
      </c>
      <c r="B32" s="25" t="s">
        <v>21</v>
      </c>
      <c r="C32" s="2" t="s">
        <v>11</v>
      </c>
      <c r="D32" s="7">
        <v>2183261.54</v>
      </c>
    </row>
    <row r="33" spans="1:4" x14ac:dyDescent="0.25">
      <c r="A33" s="2">
        <v>23</v>
      </c>
      <c r="B33" s="25" t="s">
        <v>22</v>
      </c>
      <c r="C33" s="2" t="s">
        <v>11</v>
      </c>
      <c r="D33" s="7">
        <f>D31+D32-D34</f>
        <v>2265713.8400000003</v>
      </c>
    </row>
    <row r="34" spans="1:4" x14ac:dyDescent="0.25">
      <c r="A34" s="2">
        <v>24</v>
      </c>
      <c r="B34" s="25" t="s">
        <v>23</v>
      </c>
      <c r="C34" s="2" t="s">
        <v>11</v>
      </c>
      <c r="D34" s="7">
        <v>228290.38</v>
      </c>
    </row>
    <row r="35" spans="1:4" x14ac:dyDescent="0.25">
      <c r="A35" s="2">
        <v>25</v>
      </c>
      <c r="B35" s="25" t="s">
        <v>24</v>
      </c>
      <c r="C35" s="2" t="s">
        <v>11</v>
      </c>
      <c r="D35" s="7">
        <v>84420.97</v>
      </c>
    </row>
    <row r="36" spans="1:4" x14ac:dyDescent="0.25">
      <c r="A36" s="2">
        <v>26</v>
      </c>
      <c r="B36" s="25" t="s">
        <v>25</v>
      </c>
      <c r="C36" s="2" t="s">
        <v>11</v>
      </c>
      <c r="D36" s="7">
        <v>2341018.14</v>
      </c>
    </row>
    <row r="37" spans="1:4" x14ac:dyDescent="0.25">
      <c r="A37" s="2">
        <v>27</v>
      </c>
      <c r="B37" s="25" t="s">
        <v>26</v>
      </c>
      <c r="C37" s="2" t="s">
        <v>11</v>
      </c>
      <c r="D37" s="7">
        <f>D35+D36-D38</f>
        <v>2248155.4000000004</v>
      </c>
    </row>
    <row r="38" spans="1:4" x14ac:dyDescent="0.25">
      <c r="A38" s="2">
        <v>28</v>
      </c>
      <c r="B38" s="25" t="s">
        <v>29</v>
      </c>
      <c r="C38" s="2" t="s">
        <v>11</v>
      </c>
      <c r="D38" s="7">
        <v>177283.71</v>
      </c>
    </row>
    <row r="39" spans="1:4" x14ac:dyDescent="0.25">
      <c r="A39" s="2">
        <v>29</v>
      </c>
      <c r="B39" s="24" t="s">
        <v>74</v>
      </c>
      <c r="C39" s="2" t="s">
        <v>11</v>
      </c>
      <c r="D39" s="7">
        <f>D38</f>
        <v>177283.71</v>
      </c>
    </row>
    <row r="40" spans="1:4" x14ac:dyDescent="0.25">
      <c r="A40" s="2"/>
      <c r="B40" s="26" t="s">
        <v>30</v>
      </c>
      <c r="C40" s="2"/>
      <c r="D40" s="6"/>
    </row>
    <row r="41" spans="1:4" x14ac:dyDescent="0.25">
      <c r="A41" s="2">
        <v>30</v>
      </c>
      <c r="B41" s="25" t="s">
        <v>18</v>
      </c>
      <c r="C41" s="2" t="s">
        <v>11</v>
      </c>
      <c r="D41" s="7">
        <v>59249.35</v>
      </c>
    </row>
    <row r="42" spans="1:4" x14ac:dyDescent="0.25">
      <c r="A42" s="2">
        <v>31</v>
      </c>
      <c r="B42" s="25" t="s">
        <v>21</v>
      </c>
      <c r="C42" s="2" t="s">
        <v>11</v>
      </c>
      <c r="D42" s="7">
        <v>560589.79</v>
      </c>
    </row>
    <row r="43" spans="1:4" x14ac:dyDescent="0.25">
      <c r="A43" s="2">
        <v>32</v>
      </c>
      <c r="B43" s="25" t="s">
        <v>22</v>
      </c>
      <c r="C43" s="2" t="s">
        <v>11</v>
      </c>
      <c r="D43" s="7">
        <f>D41+D42-D44</f>
        <v>554811.81000000006</v>
      </c>
    </row>
    <row r="44" spans="1:4" x14ac:dyDescent="0.25">
      <c r="A44" s="2">
        <v>33</v>
      </c>
      <c r="B44" s="25" t="s">
        <v>23</v>
      </c>
      <c r="C44" s="2" t="s">
        <v>11</v>
      </c>
      <c r="D44" s="7">
        <v>65027.33</v>
      </c>
    </row>
    <row r="45" spans="1:4" x14ac:dyDescent="0.25">
      <c r="A45" s="2">
        <v>34</v>
      </c>
      <c r="B45" s="25" t="s">
        <v>24</v>
      </c>
      <c r="C45" s="2" t="s">
        <v>11</v>
      </c>
      <c r="D45" s="7">
        <v>30096.07</v>
      </c>
    </row>
    <row r="46" spans="1:4" x14ac:dyDescent="0.25">
      <c r="A46" s="2">
        <v>35</v>
      </c>
      <c r="B46" s="25" t="s">
        <v>25</v>
      </c>
      <c r="C46" s="2" t="s">
        <v>11</v>
      </c>
      <c r="D46" s="7">
        <v>578794.5</v>
      </c>
    </row>
    <row r="47" spans="1:4" x14ac:dyDescent="0.25">
      <c r="A47" s="2">
        <v>36</v>
      </c>
      <c r="B47" s="25" t="s">
        <v>26</v>
      </c>
      <c r="C47" s="2" t="s">
        <v>11</v>
      </c>
      <c r="D47" s="7">
        <f>D45+D46-D48</f>
        <v>551437.2699999999</v>
      </c>
    </row>
    <row r="48" spans="1:4" x14ac:dyDescent="0.25">
      <c r="A48" s="2">
        <v>37</v>
      </c>
      <c r="B48" s="25" t="s">
        <v>29</v>
      </c>
      <c r="C48" s="2" t="s">
        <v>11</v>
      </c>
      <c r="D48" s="7">
        <v>57453.3</v>
      </c>
    </row>
    <row r="49" spans="1:4" x14ac:dyDescent="0.25">
      <c r="A49" s="2">
        <v>38</v>
      </c>
      <c r="B49" s="24" t="s">
        <v>74</v>
      </c>
      <c r="C49" s="2" t="s">
        <v>11</v>
      </c>
      <c r="D49" s="7">
        <f>D48</f>
        <v>57453.3</v>
      </c>
    </row>
    <row r="50" spans="1:4" x14ac:dyDescent="0.25">
      <c r="A50" s="4"/>
      <c r="B50" s="5"/>
      <c r="C50" s="4"/>
      <c r="D50" s="8"/>
    </row>
    <row r="51" spans="1:4" x14ac:dyDescent="0.25">
      <c r="A51" s="4"/>
      <c r="B51" s="5"/>
      <c r="C51" s="4"/>
      <c r="D51" s="8"/>
    </row>
    <row r="52" spans="1:4" x14ac:dyDescent="0.25">
      <c r="A52" s="4"/>
      <c r="B52" s="5"/>
      <c r="C52" s="4"/>
      <c r="D52" s="8"/>
    </row>
    <row r="53" spans="1:4" x14ac:dyDescent="0.25">
      <c r="A53" s="4"/>
      <c r="B53" s="5"/>
      <c r="C53" s="4"/>
      <c r="D53" s="8"/>
    </row>
    <row r="54" spans="1:4" x14ac:dyDescent="0.25">
      <c r="A54" s="4"/>
      <c r="B54" s="5"/>
      <c r="C54" s="4"/>
      <c r="D54" s="8"/>
    </row>
    <row r="55" spans="1:4" x14ac:dyDescent="0.25">
      <c r="A55" s="4"/>
      <c r="B55" s="5"/>
      <c r="C55" s="4"/>
      <c r="D55" s="8"/>
    </row>
    <row r="56" spans="1:4" x14ac:dyDescent="0.25">
      <c r="A56" s="4"/>
      <c r="B56" s="5"/>
      <c r="C56" s="4"/>
      <c r="D56" s="8"/>
    </row>
    <row r="57" spans="1:4" x14ac:dyDescent="0.25">
      <c r="A57" s="4"/>
      <c r="B57" s="5"/>
      <c r="C57" s="4"/>
      <c r="D57" s="8"/>
    </row>
    <row r="58" spans="1:4" x14ac:dyDescent="0.25">
      <c r="A58" s="4"/>
      <c r="B58" s="5"/>
      <c r="C58" s="4"/>
      <c r="D58" s="8"/>
    </row>
    <row r="59" spans="1:4" x14ac:dyDescent="0.25">
      <c r="A59" s="4"/>
      <c r="B59" s="5"/>
      <c r="C59" s="4"/>
      <c r="D59" s="8"/>
    </row>
    <row r="60" spans="1:4" x14ac:dyDescent="0.25">
      <c r="A60" s="4"/>
      <c r="B60" s="5"/>
      <c r="C60" s="4"/>
      <c r="D60" s="8"/>
    </row>
    <row r="61" spans="1:4" x14ac:dyDescent="0.25">
      <c r="A61" s="4"/>
      <c r="B61" s="5"/>
      <c r="C61" s="4"/>
      <c r="D61" s="8"/>
    </row>
    <row r="62" spans="1:4" x14ac:dyDescent="0.25">
      <c r="A62" s="4"/>
      <c r="B62" s="5"/>
      <c r="C62" s="4"/>
      <c r="D62" s="8"/>
    </row>
    <row r="63" spans="1:4" x14ac:dyDescent="0.25">
      <c r="A63" s="4"/>
      <c r="B63" s="5"/>
      <c r="C63" s="4"/>
      <c r="D63" s="8"/>
    </row>
    <row r="64" spans="1:4" x14ac:dyDescent="0.25">
      <c r="A64" s="4"/>
      <c r="B64" s="5"/>
      <c r="C64" s="4"/>
      <c r="D64" s="8"/>
    </row>
    <row r="65" spans="1:4" x14ac:dyDescent="0.25">
      <c r="A65" s="4"/>
      <c r="B65" s="5"/>
      <c r="C65" s="4"/>
      <c r="D65" s="8"/>
    </row>
    <row r="66" spans="1:4" x14ac:dyDescent="0.25">
      <c r="A66" s="4"/>
      <c r="B66" s="5"/>
      <c r="C66" s="4"/>
      <c r="D66" s="8"/>
    </row>
    <row r="67" spans="1:4" x14ac:dyDescent="0.25">
      <c r="A67" s="4"/>
      <c r="B67" s="5"/>
      <c r="C67" s="4"/>
      <c r="D67" s="8"/>
    </row>
    <row r="68" spans="1:4" x14ac:dyDescent="0.25">
      <c r="A68" s="4"/>
      <c r="B68" s="5"/>
      <c r="C68" s="4"/>
      <c r="D68" s="8"/>
    </row>
    <row r="69" spans="1:4" x14ac:dyDescent="0.25">
      <c r="A69" s="4"/>
      <c r="B69" s="5"/>
      <c r="C69" s="4"/>
      <c r="D69" s="8"/>
    </row>
    <row r="70" spans="1:4" x14ac:dyDescent="0.25">
      <c r="A70" s="4"/>
      <c r="B70" s="5"/>
      <c r="C70" s="4"/>
      <c r="D70" s="8"/>
    </row>
    <row r="71" spans="1:4" x14ac:dyDescent="0.25">
      <c r="A71" s="4"/>
      <c r="B71" s="5"/>
      <c r="C71" s="4"/>
      <c r="D71" s="8"/>
    </row>
    <row r="72" spans="1:4" x14ac:dyDescent="0.25">
      <c r="A72" s="4"/>
      <c r="B72" s="5"/>
      <c r="C72" s="4"/>
      <c r="D72" s="8"/>
    </row>
    <row r="73" spans="1:4" x14ac:dyDescent="0.25">
      <c r="A73" s="4"/>
      <c r="B73" s="5"/>
      <c r="C73" s="4"/>
      <c r="D73" s="8"/>
    </row>
    <row r="74" spans="1:4" x14ac:dyDescent="0.25">
      <c r="A74" s="4"/>
      <c r="B74" s="5"/>
      <c r="C74" s="4"/>
      <c r="D74" s="8"/>
    </row>
    <row r="75" spans="1:4" x14ac:dyDescent="0.25">
      <c r="A75" s="4"/>
      <c r="B75" s="5"/>
      <c r="C75" s="4"/>
      <c r="D75" s="8"/>
    </row>
    <row r="76" spans="1:4" x14ac:dyDescent="0.25">
      <c r="A76" s="4"/>
      <c r="B76" s="5"/>
      <c r="C76" s="4"/>
      <c r="D76" s="8"/>
    </row>
    <row r="77" spans="1:4" x14ac:dyDescent="0.25">
      <c r="A77" s="4"/>
      <c r="B77" s="5"/>
      <c r="C77" s="4"/>
      <c r="D77" s="8"/>
    </row>
    <row r="78" spans="1:4" x14ac:dyDescent="0.25">
      <c r="A78" s="4"/>
      <c r="B78" s="5"/>
      <c r="C78" s="4"/>
      <c r="D78" s="8"/>
    </row>
    <row r="79" spans="1:4" x14ac:dyDescent="0.25">
      <c r="A79" s="4"/>
      <c r="B79" s="5"/>
      <c r="C79" s="4"/>
      <c r="D79" s="8"/>
    </row>
    <row r="80" spans="1:4" x14ac:dyDescent="0.25">
      <c r="A80" s="4"/>
      <c r="B80" s="5"/>
      <c r="C80" s="4"/>
      <c r="D80" s="8"/>
    </row>
    <row r="81" spans="1:4" x14ac:dyDescent="0.25">
      <c r="A81" s="4"/>
      <c r="B81" s="5"/>
      <c r="C81" s="4"/>
      <c r="D81" s="8"/>
    </row>
    <row r="82" spans="1:4" x14ac:dyDescent="0.25">
      <c r="A82" s="4"/>
      <c r="B82" s="5"/>
      <c r="C82" s="4"/>
      <c r="D82" s="8"/>
    </row>
    <row r="83" spans="1:4" x14ac:dyDescent="0.25">
      <c r="A83" s="4"/>
      <c r="B83" s="5"/>
      <c r="C83" s="4"/>
      <c r="D83" s="8"/>
    </row>
    <row r="84" spans="1:4" x14ac:dyDescent="0.25">
      <c r="A84" s="4"/>
      <c r="B84" s="5"/>
      <c r="C84" s="4"/>
      <c r="D84" s="8"/>
    </row>
    <row r="85" spans="1:4" x14ac:dyDescent="0.25">
      <c r="A85" s="4"/>
      <c r="B85" s="5"/>
      <c r="C85" s="4"/>
      <c r="D85" s="8"/>
    </row>
    <row r="86" spans="1:4" x14ac:dyDescent="0.25">
      <c r="A86" s="4"/>
      <c r="B86" s="5"/>
      <c r="C86" s="4"/>
      <c r="D86" s="8"/>
    </row>
    <row r="87" spans="1:4" x14ac:dyDescent="0.25">
      <c r="A87" s="4"/>
      <c r="B87" s="5"/>
      <c r="C87" s="4"/>
      <c r="D87" s="8"/>
    </row>
    <row r="88" spans="1:4" x14ac:dyDescent="0.25">
      <c r="A88" s="4"/>
      <c r="B88" s="5"/>
      <c r="C88" s="4"/>
      <c r="D88" s="8"/>
    </row>
    <row r="89" spans="1:4" x14ac:dyDescent="0.25">
      <c r="A89" s="4"/>
      <c r="B89" s="5"/>
      <c r="C89" s="4"/>
      <c r="D89" s="8"/>
    </row>
    <row r="90" spans="1:4" x14ac:dyDescent="0.25">
      <c r="A90" s="4"/>
      <c r="B90" s="5"/>
      <c r="C90" s="4"/>
      <c r="D90" s="8"/>
    </row>
  </sheetData>
  <mergeCells count="9">
    <mergeCell ref="A16:D16"/>
    <mergeCell ref="B19:D19"/>
    <mergeCell ref="B20:D20"/>
    <mergeCell ref="A1:D1"/>
    <mergeCell ref="A2:D2"/>
    <mergeCell ref="B4:B5"/>
    <mergeCell ref="C4:C5"/>
    <mergeCell ref="D4:D5"/>
    <mergeCell ref="A9:D9"/>
  </mergeCells>
  <pageMargins left="0.7" right="0.7" top="0.75" bottom="0.75" header="0.3" footer="0.3"/>
  <pageSetup paperSize="9" scale="9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0"/>
  <sheetViews>
    <sheetView view="pageBreakPreview" zoomScale="120" zoomScaleNormal="100" zoomScaleSheetLayoutView="120" workbookViewId="0">
      <selection activeCell="D3" sqref="D1:D1048576"/>
    </sheetView>
  </sheetViews>
  <sheetFormatPr defaultColWidth="8.42578125" defaultRowHeight="15" x14ac:dyDescent="0.25"/>
  <cols>
    <col min="1" max="1" width="3.7109375" style="1" bestFit="1" customWidth="1"/>
    <col min="2" max="2" width="58.42578125" style="1" customWidth="1"/>
    <col min="3" max="3" width="7.7109375" style="1" bestFit="1" customWidth="1"/>
    <col min="4" max="4" width="12.140625" style="1" bestFit="1" customWidth="1"/>
    <col min="5" max="16384" width="8.42578125" style="1"/>
  </cols>
  <sheetData>
    <row r="1" spans="1:4" ht="40.5" customHeight="1" x14ac:dyDescent="0.25">
      <c r="A1" s="52" t="s">
        <v>31</v>
      </c>
      <c r="B1" s="52"/>
      <c r="C1" s="52"/>
      <c r="D1" s="52"/>
    </row>
    <row r="2" spans="1:4" x14ac:dyDescent="0.25">
      <c r="A2" s="53" t="s">
        <v>62</v>
      </c>
      <c r="B2" s="53"/>
      <c r="C2" s="53"/>
      <c r="D2" s="53"/>
    </row>
    <row r="3" spans="1:4" x14ac:dyDescent="0.2">
      <c r="A3" s="4"/>
      <c r="B3" s="5"/>
      <c r="C3" s="4"/>
      <c r="D3" s="8"/>
    </row>
    <row r="4" spans="1:4" x14ac:dyDescent="0.25">
      <c r="A4" s="23" t="s">
        <v>0</v>
      </c>
      <c r="B4" s="46" t="s">
        <v>2</v>
      </c>
      <c r="C4" s="48" t="s">
        <v>3</v>
      </c>
      <c r="D4" s="54" t="s">
        <v>4</v>
      </c>
    </row>
    <row r="5" spans="1:4" ht="25.5" x14ac:dyDescent="0.25">
      <c r="A5" s="23" t="s">
        <v>1</v>
      </c>
      <c r="B5" s="47"/>
      <c r="C5" s="48"/>
      <c r="D5" s="54"/>
    </row>
    <row r="6" spans="1:4" x14ac:dyDescent="0.25">
      <c r="A6" s="2">
        <v>1</v>
      </c>
      <c r="B6" s="25" t="s">
        <v>5</v>
      </c>
      <c r="C6" s="2" t="s">
        <v>6</v>
      </c>
      <c r="D6" s="39">
        <v>44643</v>
      </c>
    </row>
    <row r="7" spans="1:4" x14ac:dyDescent="0.25">
      <c r="A7" s="2">
        <v>2</v>
      </c>
      <c r="B7" s="25" t="s">
        <v>7</v>
      </c>
      <c r="C7" s="2" t="s">
        <v>6</v>
      </c>
      <c r="D7" s="39">
        <v>44197</v>
      </c>
    </row>
    <row r="8" spans="1:4" x14ac:dyDescent="0.25">
      <c r="A8" s="2">
        <v>3</v>
      </c>
      <c r="B8" s="25" t="s">
        <v>8</v>
      </c>
      <c r="C8" s="2" t="s">
        <v>6</v>
      </c>
      <c r="D8" s="39">
        <v>44561</v>
      </c>
    </row>
    <row r="9" spans="1:4" ht="28.5" customHeight="1" x14ac:dyDescent="0.25">
      <c r="A9" s="50" t="s">
        <v>9</v>
      </c>
      <c r="B9" s="50"/>
      <c r="C9" s="50"/>
      <c r="D9" s="50"/>
    </row>
    <row r="10" spans="1:4" x14ac:dyDescent="0.25">
      <c r="A10" s="2">
        <v>4</v>
      </c>
      <c r="B10" s="25" t="s">
        <v>10</v>
      </c>
      <c r="C10" s="2" t="s">
        <v>11</v>
      </c>
      <c r="D10" s="7">
        <v>124722.56</v>
      </c>
    </row>
    <row r="11" spans="1:4" ht="25.5" x14ac:dyDescent="0.25">
      <c r="A11" s="3"/>
      <c r="B11" s="25" t="s">
        <v>12</v>
      </c>
      <c r="C11" s="3"/>
      <c r="D11" s="7"/>
    </row>
    <row r="12" spans="1:4" x14ac:dyDescent="0.25">
      <c r="A12" s="2">
        <v>5</v>
      </c>
      <c r="B12" s="25" t="s">
        <v>13</v>
      </c>
      <c r="C12" s="2" t="s">
        <v>11</v>
      </c>
      <c r="D12" s="6">
        <v>786807</v>
      </c>
    </row>
    <row r="13" spans="1:4" x14ac:dyDescent="0.25">
      <c r="A13" s="2">
        <v>6</v>
      </c>
      <c r="B13" s="25" t="s">
        <v>14</v>
      </c>
      <c r="C13" s="2" t="s">
        <v>11</v>
      </c>
      <c r="D13" s="7">
        <f>D10+D12-D14</f>
        <v>805689.05</v>
      </c>
    </row>
    <row r="14" spans="1:4" x14ac:dyDescent="0.25">
      <c r="A14" s="2">
        <v>7</v>
      </c>
      <c r="B14" s="25" t="s">
        <v>15</v>
      </c>
      <c r="C14" s="2" t="s">
        <v>11</v>
      </c>
      <c r="D14" s="7">
        <v>105840.51</v>
      </c>
    </row>
    <row r="15" spans="1:4" ht="38.25" x14ac:dyDescent="0.25">
      <c r="A15" s="2">
        <v>8</v>
      </c>
      <c r="B15" s="25" t="s">
        <v>16</v>
      </c>
      <c r="C15" s="2" t="s">
        <v>11</v>
      </c>
      <c r="D15" s="7">
        <f>D12</f>
        <v>786807</v>
      </c>
    </row>
    <row r="16" spans="1:4" x14ac:dyDescent="0.25">
      <c r="A16" s="50" t="s">
        <v>17</v>
      </c>
      <c r="B16" s="50"/>
      <c r="C16" s="50"/>
      <c r="D16" s="50"/>
    </row>
    <row r="17" spans="1:4" x14ac:dyDescent="0.25">
      <c r="A17" s="2">
        <v>9</v>
      </c>
      <c r="B17" s="25" t="s">
        <v>18</v>
      </c>
      <c r="C17" s="2" t="s">
        <v>11</v>
      </c>
      <c r="D17" s="7">
        <f>D21+D31+D41</f>
        <v>345626.48</v>
      </c>
    </row>
    <row r="18" spans="1:4" x14ac:dyDescent="0.25">
      <c r="A18" s="2">
        <v>10</v>
      </c>
      <c r="B18" s="25" t="s">
        <v>15</v>
      </c>
      <c r="C18" s="2" t="s">
        <v>11</v>
      </c>
      <c r="D18" s="7">
        <f>D24+D34+D44</f>
        <v>358734.08000000002</v>
      </c>
    </row>
    <row r="19" spans="1:4" x14ac:dyDescent="0.25">
      <c r="A19" s="2">
        <v>11</v>
      </c>
      <c r="B19" s="50" t="s">
        <v>19</v>
      </c>
      <c r="C19" s="50"/>
      <c r="D19" s="50"/>
    </row>
    <row r="20" spans="1:4" x14ac:dyDescent="0.25">
      <c r="A20" s="2"/>
      <c r="B20" s="51" t="s">
        <v>20</v>
      </c>
      <c r="C20" s="51"/>
      <c r="D20" s="51"/>
    </row>
    <row r="21" spans="1:4" x14ac:dyDescent="0.25">
      <c r="A21" s="2">
        <v>12</v>
      </c>
      <c r="B21" s="25" t="s">
        <v>18</v>
      </c>
      <c r="C21" s="2" t="s">
        <v>11</v>
      </c>
      <c r="D21" s="7">
        <v>49784.33</v>
      </c>
    </row>
    <row r="22" spans="1:4" x14ac:dyDescent="0.25">
      <c r="A22" s="2">
        <v>13</v>
      </c>
      <c r="B22" s="25" t="s">
        <v>21</v>
      </c>
      <c r="C22" s="2" t="s">
        <v>11</v>
      </c>
      <c r="D22" s="7">
        <v>467854.72</v>
      </c>
    </row>
    <row r="23" spans="1:4" x14ac:dyDescent="0.25">
      <c r="A23" s="2">
        <v>14</v>
      </c>
      <c r="B23" s="25" t="s">
        <v>22</v>
      </c>
      <c r="C23" s="2" t="s">
        <v>11</v>
      </c>
      <c r="D23" s="7">
        <f>D21+D22-D24</f>
        <v>466187.02</v>
      </c>
    </row>
    <row r="24" spans="1:4" x14ac:dyDescent="0.25">
      <c r="A24" s="2">
        <v>15</v>
      </c>
      <c r="B24" s="25" t="s">
        <v>23</v>
      </c>
      <c r="C24" s="2" t="s">
        <v>11</v>
      </c>
      <c r="D24" s="7">
        <v>51452.03</v>
      </c>
    </row>
    <row r="25" spans="1:4" x14ac:dyDescent="0.25">
      <c r="A25" s="2">
        <v>16</v>
      </c>
      <c r="B25" s="25" t="s">
        <v>24</v>
      </c>
      <c r="C25" s="2" t="s">
        <v>11</v>
      </c>
      <c r="D25" s="7">
        <v>63223.31</v>
      </c>
    </row>
    <row r="26" spans="1:4" x14ac:dyDescent="0.25">
      <c r="A26" s="2">
        <v>17</v>
      </c>
      <c r="B26" s="25" t="s">
        <v>25</v>
      </c>
      <c r="C26" s="2" t="s">
        <v>11</v>
      </c>
      <c r="D26" s="7">
        <v>509440.39</v>
      </c>
    </row>
    <row r="27" spans="1:4" x14ac:dyDescent="0.25">
      <c r="A27" s="2">
        <v>18</v>
      </c>
      <c r="B27" s="25" t="s">
        <v>26</v>
      </c>
      <c r="C27" s="2" t="s">
        <v>11</v>
      </c>
      <c r="D27" s="7">
        <f>D25+D26-D28</f>
        <v>532571.81999999995</v>
      </c>
    </row>
    <row r="28" spans="1:4" ht="25.5" x14ac:dyDescent="0.25">
      <c r="A28" s="2">
        <v>19</v>
      </c>
      <c r="B28" s="25" t="s">
        <v>27</v>
      </c>
      <c r="C28" s="2" t="s">
        <v>11</v>
      </c>
      <c r="D28" s="7">
        <v>40091.879999999997</v>
      </c>
    </row>
    <row r="29" spans="1:4" x14ac:dyDescent="0.25">
      <c r="A29" s="2">
        <v>20</v>
      </c>
      <c r="B29" s="24" t="s">
        <v>74</v>
      </c>
      <c r="C29" s="2" t="s">
        <v>11</v>
      </c>
      <c r="D29" s="7">
        <f>D28</f>
        <v>40091.879999999997</v>
      </c>
    </row>
    <row r="30" spans="1:4" x14ac:dyDescent="0.25">
      <c r="A30" s="2"/>
      <c r="B30" s="26" t="s">
        <v>28</v>
      </c>
      <c r="C30" s="2"/>
      <c r="D30" s="6"/>
    </row>
    <row r="31" spans="1:4" x14ac:dyDescent="0.25">
      <c r="A31" s="2">
        <v>21</v>
      </c>
      <c r="B31" s="25" t="s">
        <v>18</v>
      </c>
      <c r="C31" s="2" t="s">
        <v>11</v>
      </c>
      <c r="D31" s="7">
        <v>252954.21</v>
      </c>
    </row>
    <row r="32" spans="1:4" x14ac:dyDescent="0.25">
      <c r="A32" s="2">
        <v>22</v>
      </c>
      <c r="B32" s="25" t="s">
        <v>21</v>
      </c>
      <c r="C32" s="2" t="s">
        <v>11</v>
      </c>
      <c r="D32" s="7">
        <v>1479581.21</v>
      </c>
    </row>
    <row r="33" spans="1:4" x14ac:dyDescent="0.25">
      <c r="A33" s="2">
        <v>23</v>
      </c>
      <c r="B33" s="25" t="s">
        <v>22</v>
      </c>
      <c r="C33" s="2" t="s">
        <v>11</v>
      </c>
      <c r="D33" s="7">
        <f>D31+D32-D34</f>
        <v>1476248.19</v>
      </c>
    </row>
    <row r="34" spans="1:4" x14ac:dyDescent="0.25">
      <c r="A34" s="2">
        <v>24</v>
      </c>
      <c r="B34" s="25" t="s">
        <v>23</v>
      </c>
      <c r="C34" s="2" t="s">
        <v>11</v>
      </c>
      <c r="D34" s="7">
        <v>256287.23</v>
      </c>
    </row>
    <row r="35" spans="1:4" x14ac:dyDescent="0.25">
      <c r="A35" s="2">
        <v>25</v>
      </c>
      <c r="B35" s="25" t="s">
        <v>24</v>
      </c>
      <c r="C35" s="2" t="s">
        <v>11</v>
      </c>
      <c r="D35" s="7">
        <v>123792.46</v>
      </c>
    </row>
    <row r="36" spans="1:4" x14ac:dyDescent="0.25">
      <c r="A36" s="2">
        <v>26</v>
      </c>
      <c r="B36" s="25" t="s">
        <v>25</v>
      </c>
      <c r="C36" s="2" t="s">
        <v>11</v>
      </c>
      <c r="D36" s="7">
        <v>1458708.37</v>
      </c>
    </row>
    <row r="37" spans="1:4" x14ac:dyDescent="0.25">
      <c r="A37" s="2">
        <v>27</v>
      </c>
      <c r="B37" s="25" t="s">
        <v>26</v>
      </c>
      <c r="C37" s="2" t="s">
        <v>11</v>
      </c>
      <c r="D37" s="7">
        <f>D35+D36-D38</f>
        <v>1431702.07</v>
      </c>
    </row>
    <row r="38" spans="1:4" x14ac:dyDescent="0.25">
      <c r="A38" s="2">
        <v>28</v>
      </c>
      <c r="B38" s="25" t="s">
        <v>29</v>
      </c>
      <c r="C38" s="2" t="s">
        <v>11</v>
      </c>
      <c r="D38" s="7">
        <v>150798.76</v>
      </c>
    </row>
    <row r="39" spans="1:4" x14ac:dyDescent="0.25">
      <c r="A39" s="2">
        <v>29</v>
      </c>
      <c r="B39" s="24" t="s">
        <v>74</v>
      </c>
      <c r="C39" s="2" t="s">
        <v>11</v>
      </c>
      <c r="D39" s="7">
        <f>D38</f>
        <v>150798.76</v>
      </c>
    </row>
    <row r="40" spans="1:4" x14ac:dyDescent="0.25">
      <c r="A40" s="2"/>
      <c r="B40" s="26" t="s">
        <v>30</v>
      </c>
      <c r="C40" s="2"/>
      <c r="D40" s="6"/>
    </row>
    <row r="41" spans="1:4" x14ac:dyDescent="0.25">
      <c r="A41" s="2">
        <v>30</v>
      </c>
      <c r="B41" s="25" t="s">
        <v>18</v>
      </c>
      <c r="C41" s="2" t="s">
        <v>11</v>
      </c>
      <c r="D41" s="7">
        <v>42887.94</v>
      </c>
    </row>
    <row r="42" spans="1:4" x14ac:dyDescent="0.25">
      <c r="A42" s="2">
        <v>31</v>
      </c>
      <c r="B42" s="25" t="s">
        <v>21</v>
      </c>
      <c r="C42" s="2" t="s">
        <v>11</v>
      </c>
      <c r="D42" s="7">
        <v>407963.49</v>
      </c>
    </row>
    <row r="43" spans="1:4" x14ac:dyDescent="0.25">
      <c r="A43" s="2">
        <v>32</v>
      </c>
      <c r="B43" s="25" t="s">
        <v>22</v>
      </c>
      <c r="C43" s="2" t="s">
        <v>11</v>
      </c>
      <c r="D43" s="7">
        <f>D41+D42-D44</f>
        <v>399856.61</v>
      </c>
    </row>
    <row r="44" spans="1:4" x14ac:dyDescent="0.25">
      <c r="A44" s="2">
        <v>33</v>
      </c>
      <c r="B44" s="25" t="s">
        <v>23</v>
      </c>
      <c r="C44" s="2" t="s">
        <v>11</v>
      </c>
      <c r="D44" s="7">
        <v>50994.82</v>
      </c>
    </row>
    <row r="45" spans="1:4" x14ac:dyDescent="0.25">
      <c r="A45" s="2">
        <v>34</v>
      </c>
      <c r="B45" s="25" t="s">
        <v>24</v>
      </c>
      <c r="C45" s="2" t="s">
        <v>11</v>
      </c>
      <c r="D45" s="7">
        <v>34417.050000000003</v>
      </c>
    </row>
    <row r="46" spans="1:4" x14ac:dyDescent="0.25">
      <c r="A46" s="2">
        <v>35</v>
      </c>
      <c r="B46" s="25" t="s">
        <v>25</v>
      </c>
      <c r="C46" s="2" t="s">
        <v>11</v>
      </c>
      <c r="D46" s="7">
        <v>417367.38</v>
      </c>
    </row>
    <row r="47" spans="1:4" x14ac:dyDescent="0.25">
      <c r="A47" s="2">
        <v>36</v>
      </c>
      <c r="B47" s="25" t="s">
        <v>26</v>
      </c>
      <c r="C47" s="2" t="s">
        <v>11</v>
      </c>
      <c r="D47" s="7">
        <f>D45+D46-D48</f>
        <v>417526.93</v>
      </c>
    </row>
    <row r="48" spans="1:4" x14ac:dyDescent="0.25">
      <c r="A48" s="2">
        <v>37</v>
      </c>
      <c r="B48" s="25" t="s">
        <v>29</v>
      </c>
      <c r="C48" s="2" t="s">
        <v>11</v>
      </c>
      <c r="D48" s="7">
        <v>34257.5</v>
      </c>
    </row>
    <row r="49" spans="1:4" x14ac:dyDescent="0.25">
      <c r="A49" s="2">
        <v>38</v>
      </c>
      <c r="B49" s="24" t="s">
        <v>74</v>
      </c>
      <c r="C49" s="2" t="s">
        <v>11</v>
      </c>
      <c r="D49" s="7">
        <f>D48</f>
        <v>34257.5</v>
      </c>
    </row>
    <row r="50" spans="1:4" x14ac:dyDescent="0.25">
      <c r="A50" s="4"/>
      <c r="B50" s="5"/>
      <c r="C50" s="4"/>
      <c r="D50" s="8"/>
    </row>
    <row r="51" spans="1:4" x14ac:dyDescent="0.25">
      <c r="A51" s="4"/>
      <c r="B51" s="5"/>
      <c r="C51" s="4"/>
      <c r="D51" s="8"/>
    </row>
    <row r="52" spans="1:4" x14ac:dyDescent="0.25">
      <c r="A52" s="4"/>
      <c r="B52" s="5"/>
      <c r="C52" s="4"/>
      <c r="D52" s="8"/>
    </row>
    <row r="53" spans="1:4" x14ac:dyDescent="0.25">
      <c r="A53" s="4"/>
      <c r="B53" s="5"/>
      <c r="C53" s="4"/>
      <c r="D53" s="8"/>
    </row>
    <row r="54" spans="1:4" x14ac:dyDescent="0.25">
      <c r="A54" s="4"/>
      <c r="B54" s="5"/>
      <c r="C54" s="4"/>
      <c r="D54" s="8"/>
    </row>
    <row r="55" spans="1:4" x14ac:dyDescent="0.25">
      <c r="A55" s="4"/>
      <c r="B55" s="5"/>
      <c r="C55" s="4"/>
      <c r="D55" s="8"/>
    </row>
    <row r="56" spans="1:4" x14ac:dyDescent="0.25">
      <c r="A56" s="4"/>
      <c r="B56" s="5"/>
      <c r="C56" s="4"/>
      <c r="D56" s="8"/>
    </row>
    <row r="57" spans="1:4" x14ac:dyDescent="0.25">
      <c r="A57" s="4"/>
      <c r="B57" s="5"/>
      <c r="C57" s="4"/>
      <c r="D57" s="8"/>
    </row>
    <row r="58" spans="1:4" x14ac:dyDescent="0.25">
      <c r="A58" s="4"/>
      <c r="B58" s="5"/>
      <c r="C58" s="4"/>
      <c r="D58" s="8"/>
    </row>
    <row r="59" spans="1:4" x14ac:dyDescent="0.25">
      <c r="A59" s="4"/>
      <c r="B59" s="5"/>
      <c r="C59" s="4"/>
      <c r="D59" s="8"/>
    </row>
    <row r="60" spans="1:4" x14ac:dyDescent="0.25">
      <c r="A60" s="4"/>
      <c r="B60" s="5"/>
      <c r="C60" s="4"/>
      <c r="D60" s="8"/>
    </row>
    <row r="61" spans="1:4" x14ac:dyDescent="0.25">
      <c r="A61" s="4"/>
      <c r="B61" s="5"/>
      <c r="C61" s="4"/>
      <c r="D61" s="8"/>
    </row>
    <row r="62" spans="1:4" x14ac:dyDescent="0.25">
      <c r="A62" s="4"/>
      <c r="B62" s="5"/>
      <c r="C62" s="4"/>
      <c r="D62" s="8"/>
    </row>
    <row r="63" spans="1:4" x14ac:dyDescent="0.25">
      <c r="A63" s="4"/>
      <c r="B63" s="5"/>
      <c r="C63" s="4"/>
      <c r="D63" s="8"/>
    </row>
    <row r="64" spans="1:4" x14ac:dyDescent="0.25">
      <c r="A64" s="4"/>
      <c r="B64" s="5"/>
      <c r="C64" s="4"/>
      <c r="D64" s="8"/>
    </row>
    <row r="65" spans="1:4" x14ac:dyDescent="0.25">
      <c r="A65" s="4"/>
      <c r="B65" s="5"/>
      <c r="C65" s="4"/>
      <c r="D65" s="8"/>
    </row>
    <row r="66" spans="1:4" x14ac:dyDescent="0.25">
      <c r="A66" s="4"/>
      <c r="B66" s="5"/>
      <c r="C66" s="4"/>
      <c r="D66" s="8"/>
    </row>
    <row r="67" spans="1:4" x14ac:dyDescent="0.25">
      <c r="A67" s="4"/>
      <c r="B67" s="5"/>
      <c r="C67" s="4"/>
      <c r="D67" s="8"/>
    </row>
    <row r="68" spans="1:4" x14ac:dyDescent="0.25">
      <c r="A68" s="4"/>
      <c r="B68" s="5"/>
      <c r="C68" s="4"/>
      <c r="D68" s="8"/>
    </row>
    <row r="69" spans="1:4" x14ac:dyDescent="0.25">
      <c r="A69" s="4"/>
      <c r="B69" s="5"/>
      <c r="C69" s="4"/>
      <c r="D69" s="8"/>
    </row>
    <row r="70" spans="1:4" x14ac:dyDescent="0.25">
      <c r="A70" s="4"/>
      <c r="B70" s="5"/>
      <c r="C70" s="4"/>
      <c r="D70" s="8"/>
    </row>
    <row r="71" spans="1:4" x14ac:dyDescent="0.25">
      <c r="A71" s="4"/>
      <c r="B71" s="5"/>
      <c r="C71" s="4"/>
      <c r="D71" s="8"/>
    </row>
    <row r="72" spans="1:4" x14ac:dyDescent="0.25">
      <c r="A72" s="4"/>
      <c r="B72" s="5"/>
      <c r="C72" s="4"/>
      <c r="D72" s="8"/>
    </row>
    <row r="73" spans="1:4" x14ac:dyDescent="0.25">
      <c r="A73" s="4"/>
      <c r="B73" s="5"/>
      <c r="C73" s="4"/>
      <c r="D73" s="8"/>
    </row>
    <row r="74" spans="1:4" x14ac:dyDescent="0.25">
      <c r="A74" s="4"/>
      <c r="B74" s="5"/>
      <c r="C74" s="4"/>
      <c r="D74" s="8"/>
    </row>
    <row r="75" spans="1:4" x14ac:dyDescent="0.25">
      <c r="A75" s="4"/>
      <c r="B75" s="5"/>
      <c r="C75" s="4"/>
      <c r="D75" s="8"/>
    </row>
    <row r="76" spans="1:4" x14ac:dyDescent="0.25">
      <c r="A76" s="4"/>
      <c r="B76" s="5"/>
      <c r="C76" s="4"/>
      <c r="D76" s="8"/>
    </row>
    <row r="77" spans="1:4" x14ac:dyDescent="0.25">
      <c r="A77" s="4"/>
      <c r="B77" s="5"/>
      <c r="C77" s="4"/>
      <c r="D77" s="8"/>
    </row>
    <row r="78" spans="1:4" x14ac:dyDescent="0.25">
      <c r="A78" s="4"/>
      <c r="B78" s="5"/>
      <c r="C78" s="4"/>
      <c r="D78" s="8"/>
    </row>
    <row r="79" spans="1:4" x14ac:dyDescent="0.25">
      <c r="A79" s="4"/>
      <c r="B79" s="5"/>
      <c r="C79" s="4"/>
      <c r="D79" s="8"/>
    </row>
    <row r="80" spans="1:4" x14ac:dyDescent="0.25">
      <c r="A80" s="4"/>
      <c r="B80" s="5"/>
      <c r="C80" s="4"/>
      <c r="D80" s="8"/>
    </row>
    <row r="81" spans="1:4" x14ac:dyDescent="0.25">
      <c r="A81" s="4"/>
      <c r="B81" s="5"/>
      <c r="C81" s="4"/>
      <c r="D81" s="8"/>
    </row>
    <row r="82" spans="1:4" x14ac:dyDescent="0.25">
      <c r="A82" s="4"/>
      <c r="B82" s="5"/>
      <c r="C82" s="4"/>
      <c r="D82" s="8"/>
    </row>
    <row r="83" spans="1:4" x14ac:dyDescent="0.25">
      <c r="A83" s="4"/>
      <c r="B83" s="5"/>
      <c r="C83" s="4"/>
      <c r="D83" s="8"/>
    </row>
    <row r="84" spans="1:4" x14ac:dyDescent="0.25">
      <c r="A84" s="4"/>
      <c r="B84" s="5"/>
      <c r="C84" s="4"/>
      <c r="D84" s="8"/>
    </row>
    <row r="85" spans="1:4" x14ac:dyDescent="0.25">
      <c r="A85" s="4"/>
      <c r="B85" s="5"/>
      <c r="C85" s="4"/>
      <c r="D85" s="8"/>
    </row>
    <row r="86" spans="1:4" x14ac:dyDescent="0.25">
      <c r="A86" s="4"/>
      <c r="B86" s="5"/>
      <c r="C86" s="4"/>
      <c r="D86" s="8"/>
    </row>
    <row r="87" spans="1:4" x14ac:dyDescent="0.25">
      <c r="A87" s="4"/>
      <c r="B87" s="5"/>
      <c r="C87" s="4"/>
      <c r="D87" s="8"/>
    </row>
    <row r="88" spans="1:4" x14ac:dyDescent="0.25">
      <c r="A88" s="4"/>
      <c r="B88" s="5"/>
      <c r="C88" s="4"/>
      <c r="D88" s="8"/>
    </row>
    <row r="89" spans="1:4" x14ac:dyDescent="0.25">
      <c r="A89" s="4"/>
      <c r="B89" s="5"/>
      <c r="C89" s="4"/>
      <c r="D89" s="8"/>
    </row>
    <row r="90" spans="1:4" x14ac:dyDescent="0.25">
      <c r="A90" s="4"/>
      <c r="B90" s="5"/>
      <c r="C90" s="4"/>
      <c r="D90" s="8"/>
    </row>
  </sheetData>
  <mergeCells count="9">
    <mergeCell ref="A16:D16"/>
    <mergeCell ref="B19:D19"/>
    <mergeCell ref="B20:D20"/>
    <mergeCell ref="A1:D1"/>
    <mergeCell ref="A2:D2"/>
    <mergeCell ref="B4:B5"/>
    <mergeCell ref="C4:C5"/>
    <mergeCell ref="D4:D5"/>
    <mergeCell ref="A9:D9"/>
  </mergeCells>
  <pageMargins left="0.7" right="0.7" top="0.75" bottom="0.75" header="0.3" footer="0.3"/>
  <pageSetup paperSize="9" scale="9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0"/>
  <sheetViews>
    <sheetView view="pageBreakPreview" zoomScale="120" zoomScaleNormal="100" zoomScaleSheetLayoutView="120" workbookViewId="0">
      <selection activeCell="D15" sqref="D15"/>
    </sheetView>
  </sheetViews>
  <sheetFormatPr defaultColWidth="9.140625" defaultRowHeight="15" x14ac:dyDescent="0.25"/>
  <cols>
    <col min="1" max="1" width="9.140625" style="1"/>
    <col min="2" max="2" width="51.140625" style="1" customWidth="1"/>
    <col min="3" max="3" width="9.140625" style="1"/>
    <col min="4" max="4" width="11.42578125" style="1" bestFit="1" customWidth="1"/>
    <col min="5" max="16384" width="9.140625" style="1"/>
  </cols>
  <sheetData>
    <row r="1" spans="1:4" ht="39.75" customHeight="1" x14ac:dyDescent="0.25">
      <c r="A1" s="52" t="s">
        <v>31</v>
      </c>
      <c r="B1" s="52"/>
      <c r="C1" s="52"/>
      <c r="D1" s="52"/>
    </row>
    <row r="2" spans="1:4" x14ac:dyDescent="0.25">
      <c r="A2" s="53" t="s">
        <v>61</v>
      </c>
      <c r="B2" s="53"/>
      <c r="C2" s="53"/>
      <c r="D2" s="53"/>
    </row>
    <row r="3" spans="1:4" x14ac:dyDescent="0.2">
      <c r="A3" s="4"/>
      <c r="B3" s="5"/>
      <c r="C3" s="4"/>
      <c r="D3" s="8"/>
    </row>
    <row r="4" spans="1:4" x14ac:dyDescent="0.25">
      <c r="A4" s="23" t="s">
        <v>0</v>
      </c>
      <c r="B4" s="46" t="s">
        <v>2</v>
      </c>
      <c r="C4" s="48" t="s">
        <v>3</v>
      </c>
      <c r="D4" s="54" t="s">
        <v>4</v>
      </c>
    </row>
    <row r="5" spans="1:4" x14ac:dyDescent="0.25">
      <c r="A5" s="23" t="s">
        <v>1</v>
      </c>
      <c r="B5" s="47"/>
      <c r="C5" s="48"/>
      <c r="D5" s="54"/>
    </row>
    <row r="6" spans="1:4" x14ac:dyDescent="0.25">
      <c r="A6" s="2">
        <v>1</v>
      </c>
      <c r="B6" s="25" t="s">
        <v>5</v>
      </c>
      <c r="C6" s="2" t="s">
        <v>6</v>
      </c>
      <c r="D6" s="39">
        <v>44643</v>
      </c>
    </row>
    <row r="7" spans="1:4" x14ac:dyDescent="0.25">
      <c r="A7" s="2">
        <v>2</v>
      </c>
      <c r="B7" s="25" t="s">
        <v>7</v>
      </c>
      <c r="C7" s="2" t="s">
        <v>6</v>
      </c>
      <c r="D7" s="39">
        <v>44197</v>
      </c>
    </row>
    <row r="8" spans="1:4" x14ac:dyDescent="0.25">
      <c r="A8" s="2">
        <v>3</v>
      </c>
      <c r="B8" s="25" t="s">
        <v>8</v>
      </c>
      <c r="C8" s="2" t="s">
        <v>6</v>
      </c>
      <c r="D8" s="39">
        <v>44561</v>
      </c>
    </row>
    <row r="9" spans="1:4" ht="32.25" customHeight="1" x14ac:dyDescent="0.25">
      <c r="A9" s="50" t="s">
        <v>9</v>
      </c>
      <c r="B9" s="50"/>
      <c r="C9" s="50"/>
      <c r="D9" s="50"/>
    </row>
    <row r="10" spans="1:4" x14ac:dyDescent="0.25">
      <c r="A10" s="2">
        <v>4</v>
      </c>
      <c r="B10" s="25" t="s">
        <v>10</v>
      </c>
      <c r="C10" s="2" t="s">
        <v>11</v>
      </c>
      <c r="D10" s="7">
        <v>75542.880000000005</v>
      </c>
    </row>
    <row r="11" spans="1:4" ht="25.5" x14ac:dyDescent="0.25">
      <c r="A11" s="3"/>
      <c r="B11" s="25" t="s">
        <v>12</v>
      </c>
      <c r="C11" s="3"/>
      <c r="D11" s="7"/>
    </row>
    <row r="12" spans="1:4" x14ac:dyDescent="0.25">
      <c r="A12" s="2">
        <v>5</v>
      </c>
      <c r="B12" s="25" t="s">
        <v>13</v>
      </c>
      <c r="C12" s="2" t="s">
        <v>11</v>
      </c>
      <c r="D12" s="6">
        <v>271215</v>
      </c>
    </row>
    <row r="13" spans="1:4" x14ac:dyDescent="0.25">
      <c r="A13" s="2">
        <v>6</v>
      </c>
      <c r="B13" s="25" t="s">
        <v>14</v>
      </c>
      <c r="C13" s="2" t="s">
        <v>11</v>
      </c>
      <c r="D13" s="7">
        <f>D10+D12-D14</f>
        <v>298029.41000000003</v>
      </c>
    </row>
    <row r="14" spans="1:4" x14ac:dyDescent="0.25">
      <c r="A14" s="2">
        <v>7</v>
      </c>
      <c r="B14" s="25" t="s">
        <v>15</v>
      </c>
      <c r="C14" s="2" t="s">
        <v>11</v>
      </c>
      <c r="D14" s="7">
        <v>48728.47</v>
      </c>
    </row>
    <row r="15" spans="1:4" ht="51" x14ac:dyDescent="0.25">
      <c r="A15" s="2">
        <v>8</v>
      </c>
      <c r="B15" s="25" t="s">
        <v>16</v>
      </c>
      <c r="C15" s="2" t="s">
        <v>11</v>
      </c>
      <c r="D15" s="7">
        <f>D12</f>
        <v>271215</v>
      </c>
    </row>
    <row r="16" spans="1:4" x14ac:dyDescent="0.25">
      <c r="A16" s="50" t="s">
        <v>17</v>
      </c>
      <c r="B16" s="50"/>
      <c r="C16" s="50"/>
      <c r="D16" s="50"/>
    </row>
    <row r="17" spans="1:4" x14ac:dyDescent="0.25">
      <c r="A17" s="2">
        <v>9</v>
      </c>
      <c r="B17" s="25" t="s">
        <v>18</v>
      </c>
      <c r="C17" s="2" t="s">
        <v>11</v>
      </c>
      <c r="D17" s="7">
        <f>D21+D31+D41</f>
        <v>156510.56</v>
      </c>
    </row>
    <row r="18" spans="1:4" x14ac:dyDescent="0.25">
      <c r="A18" s="2">
        <v>10</v>
      </c>
      <c r="B18" s="25" t="s">
        <v>15</v>
      </c>
      <c r="C18" s="2" t="s">
        <v>11</v>
      </c>
      <c r="D18" s="7">
        <f>D24+D34+D44</f>
        <v>194002.87999999998</v>
      </c>
    </row>
    <row r="19" spans="1:4" x14ac:dyDescent="0.25">
      <c r="A19" s="2">
        <v>11</v>
      </c>
      <c r="B19" s="50" t="s">
        <v>19</v>
      </c>
      <c r="C19" s="50"/>
      <c r="D19" s="50"/>
    </row>
    <row r="20" spans="1:4" x14ac:dyDescent="0.25">
      <c r="A20" s="2"/>
      <c r="B20" s="51" t="s">
        <v>20</v>
      </c>
      <c r="C20" s="51"/>
      <c r="D20" s="51"/>
    </row>
    <row r="21" spans="1:4" x14ac:dyDescent="0.25">
      <c r="A21" s="2">
        <v>12</v>
      </c>
      <c r="B21" s="25" t="s">
        <v>18</v>
      </c>
      <c r="C21" s="2" t="s">
        <v>11</v>
      </c>
      <c r="D21" s="7">
        <v>14440.6</v>
      </c>
    </row>
    <row r="22" spans="1:4" x14ac:dyDescent="0.25">
      <c r="A22" s="2">
        <v>13</v>
      </c>
      <c r="B22" s="25" t="s">
        <v>21</v>
      </c>
      <c r="C22" s="2" t="s">
        <v>11</v>
      </c>
      <c r="D22" s="7">
        <v>134158.87</v>
      </c>
    </row>
    <row r="23" spans="1:4" x14ac:dyDescent="0.25">
      <c r="A23" s="2">
        <v>14</v>
      </c>
      <c r="B23" s="25" t="s">
        <v>22</v>
      </c>
      <c r="C23" s="2" t="s">
        <v>11</v>
      </c>
      <c r="D23" s="7">
        <f>D21+D22-D24</f>
        <v>132907.22</v>
      </c>
    </row>
    <row r="24" spans="1:4" x14ac:dyDescent="0.25">
      <c r="A24" s="2">
        <v>15</v>
      </c>
      <c r="B24" s="25" t="s">
        <v>23</v>
      </c>
      <c r="C24" s="2" t="s">
        <v>11</v>
      </c>
      <c r="D24" s="7">
        <v>15692.25</v>
      </c>
    </row>
    <row r="25" spans="1:4" x14ac:dyDescent="0.25">
      <c r="A25" s="2">
        <v>16</v>
      </c>
      <c r="B25" s="25" t="s">
        <v>24</v>
      </c>
      <c r="C25" s="2" t="s">
        <v>11</v>
      </c>
      <c r="D25" s="7">
        <v>0</v>
      </c>
    </row>
    <row r="26" spans="1:4" x14ac:dyDescent="0.25">
      <c r="A26" s="2">
        <v>17</v>
      </c>
      <c r="B26" s="25" t="s">
        <v>25</v>
      </c>
      <c r="C26" s="2" t="s">
        <v>11</v>
      </c>
      <c r="D26" s="7">
        <v>105363.11</v>
      </c>
    </row>
    <row r="27" spans="1:4" x14ac:dyDescent="0.25">
      <c r="A27" s="2">
        <v>18</v>
      </c>
      <c r="B27" s="25" t="s">
        <v>26</v>
      </c>
      <c r="C27" s="2" t="s">
        <v>11</v>
      </c>
      <c r="D27" s="7">
        <f>D25+D26-D28</f>
        <v>96793.09</v>
      </c>
    </row>
    <row r="28" spans="1:4" ht="25.5" x14ac:dyDescent="0.25">
      <c r="A28" s="2">
        <v>19</v>
      </c>
      <c r="B28" s="25" t="s">
        <v>27</v>
      </c>
      <c r="C28" s="2" t="s">
        <v>11</v>
      </c>
      <c r="D28" s="7">
        <v>8570.02</v>
      </c>
    </row>
    <row r="29" spans="1:4" x14ac:dyDescent="0.25">
      <c r="A29" s="2">
        <v>20</v>
      </c>
      <c r="B29" s="24" t="s">
        <v>74</v>
      </c>
      <c r="C29" s="2" t="s">
        <v>11</v>
      </c>
      <c r="D29" s="7">
        <f>D28</f>
        <v>8570.02</v>
      </c>
    </row>
    <row r="30" spans="1:4" x14ac:dyDescent="0.25">
      <c r="A30" s="2"/>
      <c r="B30" s="26" t="s">
        <v>28</v>
      </c>
      <c r="C30" s="2"/>
      <c r="D30" s="6"/>
    </row>
    <row r="31" spans="1:4" x14ac:dyDescent="0.25">
      <c r="A31" s="2">
        <v>21</v>
      </c>
      <c r="B31" s="25" t="s">
        <v>18</v>
      </c>
      <c r="C31" s="2" t="s">
        <v>11</v>
      </c>
      <c r="D31" s="7">
        <v>127254.03</v>
      </c>
    </row>
    <row r="32" spans="1:4" x14ac:dyDescent="0.25">
      <c r="A32" s="2">
        <v>22</v>
      </c>
      <c r="B32" s="25" t="s">
        <v>21</v>
      </c>
      <c r="C32" s="2" t="s">
        <v>11</v>
      </c>
      <c r="D32" s="7">
        <v>429092.35</v>
      </c>
    </row>
    <row r="33" spans="1:4" x14ac:dyDescent="0.25">
      <c r="A33" s="2">
        <v>23</v>
      </c>
      <c r="B33" s="25" t="s">
        <v>22</v>
      </c>
      <c r="C33" s="2" t="s">
        <v>11</v>
      </c>
      <c r="D33" s="7">
        <f>D31+D32-D34</f>
        <v>392345.33</v>
      </c>
    </row>
    <row r="34" spans="1:4" x14ac:dyDescent="0.25">
      <c r="A34" s="2">
        <v>24</v>
      </c>
      <c r="B34" s="25" t="s">
        <v>23</v>
      </c>
      <c r="C34" s="2" t="s">
        <v>11</v>
      </c>
      <c r="D34" s="7">
        <v>164001.04999999999</v>
      </c>
    </row>
    <row r="35" spans="1:4" x14ac:dyDescent="0.25">
      <c r="A35" s="2">
        <v>25</v>
      </c>
      <c r="B35" s="25" t="s">
        <v>24</v>
      </c>
      <c r="C35" s="2" t="s">
        <v>11</v>
      </c>
      <c r="D35" s="7">
        <v>16526.560000000001</v>
      </c>
    </row>
    <row r="36" spans="1:4" x14ac:dyDescent="0.25">
      <c r="A36" s="2">
        <v>26</v>
      </c>
      <c r="B36" s="25" t="s">
        <v>25</v>
      </c>
      <c r="C36" s="2" t="s">
        <v>11</v>
      </c>
      <c r="D36" s="7">
        <v>384247.16</v>
      </c>
    </row>
    <row r="37" spans="1:4" x14ac:dyDescent="0.25">
      <c r="A37" s="2">
        <v>27</v>
      </c>
      <c r="B37" s="25" t="s">
        <v>26</v>
      </c>
      <c r="C37" s="2" t="s">
        <v>11</v>
      </c>
      <c r="D37" s="7">
        <f>D35+D36-D38</f>
        <v>392355.31999999995</v>
      </c>
    </row>
    <row r="38" spans="1:4" ht="25.5" x14ac:dyDescent="0.25">
      <c r="A38" s="2">
        <v>28</v>
      </c>
      <c r="B38" s="25" t="s">
        <v>29</v>
      </c>
      <c r="C38" s="2" t="s">
        <v>11</v>
      </c>
      <c r="D38" s="7">
        <v>8418.4</v>
      </c>
    </row>
    <row r="39" spans="1:4" x14ac:dyDescent="0.25">
      <c r="A39" s="2">
        <v>29</v>
      </c>
      <c r="B39" s="24" t="s">
        <v>74</v>
      </c>
      <c r="C39" s="2" t="s">
        <v>11</v>
      </c>
      <c r="D39" s="7">
        <f>D38</f>
        <v>8418.4</v>
      </c>
    </row>
    <row r="40" spans="1:4" x14ac:dyDescent="0.25">
      <c r="A40" s="2"/>
      <c r="B40" s="26" t="s">
        <v>30</v>
      </c>
      <c r="C40" s="2"/>
      <c r="D40" s="6"/>
    </row>
    <row r="41" spans="1:4" x14ac:dyDescent="0.25">
      <c r="A41" s="2">
        <v>30</v>
      </c>
      <c r="B41" s="25" t="s">
        <v>18</v>
      </c>
      <c r="C41" s="2" t="s">
        <v>11</v>
      </c>
      <c r="D41" s="7">
        <v>14815.93</v>
      </c>
    </row>
    <row r="42" spans="1:4" x14ac:dyDescent="0.25">
      <c r="A42" s="2">
        <v>31</v>
      </c>
      <c r="B42" s="25" t="s">
        <v>21</v>
      </c>
      <c r="C42" s="2" t="s">
        <v>11</v>
      </c>
      <c r="D42" s="7">
        <v>119580.75</v>
      </c>
    </row>
    <row r="43" spans="1:4" x14ac:dyDescent="0.25">
      <c r="A43" s="2">
        <v>32</v>
      </c>
      <c r="B43" s="25" t="s">
        <v>22</v>
      </c>
      <c r="C43" s="2" t="s">
        <v>11</v>
      </c>
      <c r="D43" s="7">
        <f>D41+D42-D44</f>
        <v>120087.09999999999</v>
      </c>
    </row>
    <row r="44" spans="1:4" x14ac:dyDescent="0.25">
      <c r="A44" s="2">
        <v>33</v>
      </c>
      <c r="B44" s="25" t="s">
        <v>23</v>
      </c>
      <c r="C44" s="2" t="s">
        <v>11</v>
      </c>
      <c r="D44" s="7">
        <v>14309.58</v>
      </c>
    </row>
    <row r="45" spans="1:4" x14ac:dyDescent="0.25">
      <c r="A45" s="2">
        <v>34</v>
      </c>
      <c r="B45" s="25" t="s">
        <v>24</v>
      </c>
      <c r="C45" s="2" t="s">
        <v>11</v>
      </c>
      <c r="D45" s="7">
        <v>12619.4</v>
      </c>
    </row>
    <row r="46" spans="1:4" x14ac:dyDescent="0.25">
      <c r="A46" s="2">
        <v>35</v>
      </c>
      <c r="B46" s="25" t="s">
        <v>25</v>
      </c>
      <c r="C46" s="2" t="s">
        <v>11</v>
      </c>
      <c r="D46" s="7">
        <v>128662.98</v>
      </c>
    </row>
    <row r="47" spans="1:4" x14ac:dyDescent="0.25">
      <c r="A47" s="2">
        <v>36</v>
      </c>
      <c r="B47" s="25" t="s">
        <v>26</v>
      </c>
      <c r="C47" s="2" t="s">
        <v>11</v>
      </c>
      <c r="D47" s="7">
        <f>D45+D46-D48</f>
        <v>130574.18000000001</v>
      </c>
    </row>
    <row r="48" spans="1:4" ht="25.5" x14ac:dyDescent="0.25">
      <c r="A48" s="2">
        <v>37</v>
      </c>
      <c r="B48" s="25" t="s">
        <v>29</v>
      </c>
      <c r="C48" s="2" t="s">
        <v>11</v>
      </c>
      <c r="D48" s="7">
        <v>10708.2</v>
      </c>
    </row>
    <row r="49" spans="1:4" x14ac:dyDescent="0.25">
      <c r="A49" s="2">
        <v>38</v>
      </c>
      <c r="B49" s="24" t="s">
        <v>74</v>
      </c>
      <c r="C49" s="2" t="s">
        <v>11</v>
      </c>
      <c r="D49" s="7">
        <f>D48</f>
        <v>10708.2</v>
      </c>
    </row>
    <row r="50" spans="1:4" x14ac:dyDescent="0.25">
      <c r="A50" s="4"/>
      <c r="B50" s="5"/>
      <c r="C50" s="4"/>
      <c r="D50" s="8"/>
    </row>
    <row r="51" spans="1:4" x14ac:dyDescent="0.25">
      <c r="A51" s="4"/>
      <c r="B51" s="5"/>
      <c r="C51" s="4"/>
      <c r="D51" s="8"/>
    </row>
    <row r="52" spans="1:4" x14ac:dyDescent="0.25">
      <c r="A52" s="4"/>
      <c r="B52" s="5"/>
      <c r="C52" s="4"/>
      <c r="D52" s="8"/>
    </row>
    <row r="53" spans="1:4" x14ac:dyDescent="0.25">
      <c r="A53" s="4"/>
      <c r="B53" s="5"/>
      <c r="C53" s="4"/>
      <c r="D53" s="8"/>
    </row>
    <row r="54" spans="1:4" x14ac:dyDescent="0.25">
      <c r="A54" s="4"/>
      <c r="B54" s="5"/>
      <c r="C54" s="4"/>
      <c r="D54" s="8"/>
    </row>
    <row r="55" spans="1:4" x14ac:dyDescent="0.25">
      <c r="A55" s="4"/>
      <c r="B55" s="5"/>
      <c r="C55" s="4"/>
      <c r="D55" s="8"/>
    </row>
    <row r="56" spans="1:4" x14ac:dyDescent="0.25">
      <c r="A56" s="4"/>
      <c r="B56" s="5"/>
      <c r="C56" s="4"/>
      <c r="D56" s="8"/>
    </row>
    <row r="57" spans="1:4" x14ac:dyDescent="0.25">
      <c r="A57" s="4"/>
      <c r="B57" s="5"/>
      <c r="C57" s="4"/>
      <c r="D57" s="8"/>
    </row>
    <row r="58" spans="1:4" x14ac:dyDescent="0.25">
      <c r="A58" s="4"/>
      <c r="B58" s="5"/>
      <c r="C58" s="4"/>
      <c r="D58" s="8"/>
    </row>
    <row r="59" spans="1:4" x14ac:dyDescent="0.25">
      <c r="A59" s="4"/>
      <c r="B59" s="5"/>
      <c r="C59" s="4"/>
      <c r="D59" s="8"/>
    </row>
    <row r="60" spans="1:4" x14ac:dyDescent="0.25">
      <c r="A60" s="4"/>
      <c r="B60" s="5"/>
      <c r="C60" s="4"/>
      <c r="D60" s="8"/>
    </row>
    <row r="61" spans="1:4" x14ac:dyDescent="0.25">
      <c r="A61" s="4"/>
      <c r="B61" s="5"/>
      <c r="C61" s="4"/>
      <c r="D61" s="8"/>
    </row>
    <row r="62" spans="1:4" x14ac:dyDescent="0.25">
      <c r="A62" s="4"/>
      <c r="B62" s="5"/>
      <c r="C62" s="4"/>
      <c r="D62" s="8"/>
    </row>
    <row r="63" spans="1:4" x14ac:dyDescent="0.25">
      <c r="A63" s="4"/>
      <c r="B63" s="5"/>
      <c r="C63" s="4"/>
      <c r="D63" s="8"/>
    </row>
    <row r="64" spans="1:4" x14ac:dyDescent="0.25">
      <c r="A64" s="4"/>
      <c r="B64" s="5"/>
      <c r="C64" s="4"/>
      <c r="D64" s="8"/>
    </row>
    <row r="65" spans="1:4" x14ac:dyDescent="0.25">
      <c r="A65" s="4"/>
      <c r="B65" s="5"/>
      <c r="C65" s="4"/>
      <c r="D65" s="8"/>
    </row>
    <row r="66" spans="1:4" x14ac:dyDescent="0.25">
      <c r="A66" s="4"/>
      <c r="B66" s="5"/>
      <c r="C66" s="4"/>
      <c r="D66" s="8"/>
    </row>
    <row r="67" spans="1:4" x14ac:dyDescent="0.25">
      <c r="A67" s="4"/>
      <c r="B67" s="5"/>
      <c r="C67" s="4"/>
      <c r="D67" s="8"/>
    </row>
    <row r="68" spans="1:4" x14ac:dyDescent="0.25">
      <c r="A68" s="4"/>
      <c r="B68" s="5"/>
      <c r="C68" s="4"/>
      <c r="D68" s="8"/>
    </row>
    <row r="69" spans="1:4" x14ac:dyDescent="0.25">
      <c r="A69" s="4"/>
      <c r="B69" s="5"/>
      <c r="C69" s="4"/>
      <c r="D69" s="8"/>
    </row>
    <row r="70" spans="1:4" x14ac:dyDescent="0.25">
      <c r="A70" s="4"/>
      <c r="B70" s="5"/>
      <c r="C70" s="4"/>
      <c r="D70" s="8"/>
    </row>
    <row r="71" spans="1:4" x14ac:dyDescent="0.25">
      <c r="A71" s="4"/>
      <c r="B71" s="5"/>
      <c r="C71" s="4"/>
      <c r="D71" s="8"/>
    </row>
    <row r="72" spans="1:4" x14ac:dyDescent="0.25">
      <c r="A72" s="4"/>
      <c r="B72" s="5"/>
      <c r="C72" s="4"/>
      <c r="D72" s="8"/>
    </row>
    <row r="73" spans="1:4" x14ac:dyDescent="0.25">
      <c r="A73" s="4"/>
      <c r="B73" s="5"/>
      <c r="C73" s="4"/>
      <c r="D73" s="8"/>
    </row>
    <row r="74" spans="1:4" x14ac:dyDescent="0.25">
      <c r="A74" s="4"/>
      <c r="B74" s="5"/>
      <c r="C74" s="4"/>
      <c r="D74" s="8"/>
    </row>
    <row r="75" spans="1:4" x14ac:dyDescent="0.25">
      <c r="A75" s="4"/>
      <c r="B75" s="5"/>
      <c r="C75" s="4"/>
      <c r="D75" s="8"/>
    </row>
    <row r="76" spans="1:4" x14ac:dyDescent="0.25">
      <c r="A76" s="4"/>
      <c r="B76" s="5"/>
      <c r="C76" s="4"/>
      <c r="D76" s="8"/>
    </row>
    <row r="77" spans="1:4" x14ac:dyDescent="0.25">
      <c r="A77" s="4"/>
      <c r="B77" s="5"/>
      <c r="C77" s="4"/>
      <c r="D77" s="8"/>
    </row>
    <row r="78" spans="1:4" x14ac:dyDescent="0.25">
      <c r="A78" s="4"/>
      <c r="B78" s="5"/>
      <c r="C78" s="4"/>
      <c r="D78" s="8"/>
    </row>
    <row r="79" spans="1:4" x14ac:dyDescent="0.25">
      <c r="A79" s="4"/>
      <c r="B79" s="5"/>
      <c r="C79" s="4"/>
      <c r="D79" s="8"/>
    </row>
    <row r="80" spans="1:4" x14ac:dyDescent="0.25">
      <c r="A80" s="4"/>
      <c r="B80" s="5"/>
      <c r="C80" s="4"/>
      <c r="D80" s="8"/>
    </row>
    <row r="81" spans="1:4" x14ac:dyDescent="0.25">
      <c r="A81" s="4"/>
      <c r="B81" s="5"/>
      <c r="C81" s="4"/>
      <c r="D81" s="8"/>
    </row>
    <row r="82" spans="1:4" x14ac:dyDescent="0.25">
      <c r="A82" s="4"/>
      <c r="B82" s="5"/>
      <c r="C82" s="4"/>
      <c r="D82" s="8"/>
    </row>
    <row r="83" spans="1:4" x14ac:dyDescent="0.25">
      <c r="A83" s="4"/>
      <c r="B83" s="5"/>
      <c r="C83" s="4"/>
      <c r="D83" s="8"/>
    </row>
    <row r="84" spans="1:4" x14ac:dyDescent="0.25">
      <c r="A84" s="4"/>
      <c r="B84" s="5"/>
      <c r="C84" s="4"/>
      <c r="D84" s="8"/>
    </row>
    <row r="85" spans="1:4" x14ac:dyDescent="0.25">
      <c r="A85" s="4"/>
      <c r="B85" s="5"/>
      <c r="C85" s="4"/>
      <c r="D85" s="8"/>
    </row>
    <row r="86" spans="1:4" x14ac:dyDescent="0.25">
      <c r="A86" s="4"/>
      <c r="B86" s="5"/>
      <c r="C86" s="4"/>
      <c r="D86" s="8"/>
    </row>
    <row r="87" spans="1:4" x14ac:dyDescent="0.25">
      <c r="A87" s="4"/>
      <c r="B87" s="5"/>
      <c r="C87" s="4"/>
      <c r="D87" s="8"/>
    </row>
    <row r="88" spans="1:4" x14ac:dyDescent="0.25">
      <c r="A88" s="4"/>
      <c r="B88" s="5"/>
      <c r="C88" s="4"/>
      <c r="D88" s="8"/>
    </row>
    <row r="89" spans="1:4" x14ac:dyDescent="0.25">
      <c r="A89" s="4"/>
      <c r="B89" s="5"/>
      <c r="C89" s="4"/>
      <c r="D89" s="8"/>
    </row>
    <row r="90" spans="1:4" x14ac:dyDescent="0.25">
      <c r="A90" s="4"/>
      <c r="B90" s="5"/>
      <c r="C90" s="4"/>
      <c r="D90" s="8"/>
    </row>
  </sheetData>
  <mergeCells count="9">
    <mergeCell ref="A16:D16"/>
    <mergeCell ref="B19:D19"/>
    <mergeCell ref="B20:D20"/>
    <mergeCell ref="A1:D1"/>
    <mergeCell ref="A2:D2"/>
    <mergeCell ref="B4:B5"/>
    <mergeCell ref="C4:C5"/>
    <mergeCell ref="D4:D5"/>
    <mergeCell ref="A9:D9"/>
  </mergeCells>
  <pageMargins left="0.7" right="0.7" top="0.75" bottom="0.75" header="0.3" footer="0.3"/>
  <pageSetup paperSize="9" scale="87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7"/>
  <sheetViews>
    <sheetView view="pageBreakPreview" zoomScale="120" zoomScaleNormal="120" zoomScaleSheetLayoutView="120" workbookViewId="0">
      <selection activeCell="D23" sqref="D23"/>
    </sheetView>
  </sheetViews>
  <sheetFormatPr defaultColWidth="9.140625" defaultRowHeight="15" x14ac:dyDescent="0.25"/>
  <cols>
    <col min="1" max="1" width="4" style="4" bestFit="1" customWidth="1"/>
    <col min="2" max="2" width="68.140625" style="1" customWidth="1"/>
    <col min="3" max="3" width="7.85546875" style="4" bestFit="1" customWidth="1"/>
    <col min="4" max="4" width="12.28515625" style="4" bestFit="1" customWidth="1"/>
    <col min="5" max="5" width="65" style="1" customWidth="1"/>
    <col min="6" max="16384" width="9.140625" style="1"/>
  </cols>
  <sheetData>
    <row r="1" spans="1:4" ht="37.5" customHeight="1" x14ac:dyDescent="0.25">
      <c r="A1" s="44" t="s">
        <v>31</v>
      </c>
      <c r="B1" s="44"/>
      <c r="C1" s="44"/>
      <c r="D1" s="44"/>
    </row>
    <row r="2" spans="1:4" x14ac:dyDescent="0.25">
      <c r="A2" s="45" t="s">
        <v>36</v>
      </c>
      <c r="B2" s="45"/>
      <c r="C2" s="45"/>
      <c r="D2" s="45"/>
    </row>
    <row r="4" spans="1:4" x14ac:dyDescent="0.25">
      <c r="A4" s="23" t="s">
        <v>0</v>
      </c>
      <c r="B4" s="49" t="s">
        <v>2</v>
      </c>
      <c r="C4" s="48" t="s">
        <v>3</v>
      </c>
      <c r="D4" s="48" t="s">
        <v>4</v>
      </c>
    </row>
    <row r="5" spans="1:4" x14ac:dyDescent="0.25">
      <c r="A5" s="23" t="s">
        <v>1</v>
      </c>
      <c r="B5" s="49"/>
      <c r="C5" s="48"/>
      <c r="D5" s="48"/>
    </row>
    <row r="6" spans="1:4" x14ac:dyDescent="0.25">
      <c r="A6" s="2">
        <v>1</v>
      </c>
      <c r="B6" s="24" t="s">
        <v>5</v>
      </c>
      <c r="C6" s="2" t="s">
        <v>6</v>
      </c>
      <c r="D6" s="39">
        <v>44643</v>
      </c>
    </row>
    <row r="7" spans="1:4" x14ac:dyDescent="0.25">
      <c r="A7" s="2">
        <v>2</v>
      </c>
      <c r="B7" s="24" t="s">
        <v>7</v>
      </c>
      <c r="C7" s="2" t="s">
        <v>6</v>
      </c>
      <c r="D7" s="39">
        <v>44197</v>
      </c>
    </row>
    <row r="8" spans="1:4" x14ac:dyDescent="0.25">
      <c r="A8" s="2">
        <v>3</v>
      </c>
      <c r="B8" s="24" t="s">
        <v>8</v>
      </c>
      <c r="C8" s="2" t="s">
        <v>6</v>
      </c>
      <c r="D8" s="39">
        <v>44561</v>
      </c>
    </row>
    <row r="9" spans="1:4" ht="28.5" customHeight="1" x14ac:dyDescent="0.25">
      <c r="A9" s="42" t="s">
        <v>9</v>
      </c>
      <c r="B9" s="42"/>
      <c r="C9" s="42"/>
      <c r="D9" s="42"/>
    </row>
    <row r="10" spans="1:4" x14ac:dyDescent="0.25">
      <c r="A10" s="2">
        <v>4</v>
      </c>
      <c r="B10" s="32" t="s">
        <v>49</v>
      </c>
      <c r="C10" s="2" t="s">
        <v>11</v>
      </c>
      <c r="D10" s="7">
        <f>D11+D12</f>
        <v>89449.87</v>
      </c>
    </row>
    <row r="11" spans="1:4" x14ac:dyDescent="0.25">
      <c r="A11" s="2"/>
      <c r="B11" s="32" t="s">
        <v>50</v>
      </c>
      <c r="C11" s="2"/>
      <c r="D11" s="7">
        <v>89449.87</v>
      </c>
    </row>
    <row r="12" spans="1:4" x14ac:dyDescent="0.25">
      <c r="A12" s="2"/>
      <c r="B12" s="32" t="s">
        <v>79</v>
      </c>
      <c r="C12" s="2"/>
      <c r="D12" s="7">
        <v>0</v>
      </c>
    </row>
    <row r="13" spans="1:4" ht="26.25" x14ac:dyDescent="0.25">
      <c r="A13" s="3">
        <v>5</v>
      </c>
      <c r="B13" s="32" t="s">
        <v>12</v>
      </c>
      <c r="C13" s="3"/>
      <c r="D13" s="7">
        <f>D14+D15</f>
        <v>498354.72</v>
      </c>
    </row>
    <row r="14" spans="1:4" x14ac:dyDescent="0.25">
      <c r="A14" s="2"/>
      <c r="B14" s="32" t="s">
        <v>13</v>
      </c>
      <c r="C14" s="2" t="s">
        <v>11</v>
      </c>
      <c r="D14" s="6">
        <v>468513.12</v>
      </c>
    </row>
    <row r="15" spans="1:4" x14ac:dyDescent="0.25">
      <c r="A15" s="2"/>
      <c r="B15" s="32" t="s">
        <v>80</v>
      </c>
      <c r="C15" s="2"/>
      <c r="D15" s="6">
        <v>29841.599999999999</v>
      </c>
    </row>
    <row r="16" spans="1:4" x14ac:dyDescent="0.25">
      <c r="A16" s="2">
        <v>6</v>
      </c>
      <c r="B16" s="32" t="s">
        <v>52</v>
      </c>
      <c r="C16" s="2" t="s">
        <v>11</v>
      </c>
      <c r="D16" s="7">
        <f>D10+D13-D19</f>
        <v>499127.79</v>
      </c>
    </row>
    <row r="17" spans="1:4" x14ac:dyDescent="0.25">
      <c r="A17" s="2"/>
      <c r="B17" s="32" t="s">
        <v>13</v>
      </c>
      <c r="C17" s="2"/>
      <c r="D17" s="7">
        <f t="shared" ref="D17:D18" si="0">D11+D14-D20</f>
        <v>472208.18</v>
      </c>
    </row>
    <row r="18" spans="1:4" x14ac:dyDescent="0.25">
      <c r="A18" s="2"/>
      <c r="B18" s="32" t="s">
        <v>58</v>
      </c>
      <c r="C18" s="2"/>
      <c r="D18" s="7">
        <f t="shared" si="0"/>
        <v>26919.61</v>
      </c>
    </row>
    <row r="19" spans="1:4" x14ac:dyDescent="0.25">
      <c r="A19" s="2">
        <v>7</v>
      </c>
      <c r="B19" s="32" t="s">
        <v>55</v>
      </c>
      <c r="C19" s="2" t="s">
        <v>11</v>
      </c>
      <c r="D19" s="7">
        <f>D20+D21</f>
        <v>88676.800000000003</v>
      </c>
    </row>
    <row r="20" spans="1:4" x14ac:dyDescent="0.25">
      <c r="A20" s="2"/>
      <c r="B20" s="32" t="s">
        <v>56</v>
      </c>
      <c r="C20" s="2"/>
      <c r="D20" s="7">
        <v>85754.81</v>
      </c>
    </row>
    <row r="21" spans="1:4" x14ac:dyDescent="0.25">
      <c r="A21" s="2"/>
      <c r="B21" s="32" t="s">
        <v>81</v>
      </c>
      <c r="C21" s="2"/>
      <c r="D21" s="7">
        <v>2921.99</v>
      </c>
    </row>
    <row r="22" spans="1:4" ht="39" x14ac:dyDescent="0.25">
      <c r="A22" s="2">
        <v>8</v>
      </c>
      <c r="B22" s="32" t="s">
        <v>16</v>
      </c>
      <c r="C22" s="2" t="s">
        <v>11</v>
      </c>
      <c r="D22" s="7">
        <f>D14</f>
        <v>468513.12</v>
      </c>
    </row>
    <row r="23" spans="1:4" ht="26.25" x14ac:dyDescent="0.25">
      <c r="A23" s="2"/>
      <c r="B23" s="32" t="s">
        <v>83</v>
      </c>
      <c r="C23" s="2"/>
      <c r="D23" s="7">
        <v>23916</v>
      </c>
    </row>
    <row r="24" spans="1:4" x14ac:dyDescent="0.25">
      <c r="A24" s="42" t="s">
        <v>17</v>
      </c>
      <c r="B24" s="42"/>
      <c r="C24" s="42"/>
      <c r="D24" s="42"/>
    </row>
    <row r="25" spans="1:4" x14ac:dyDescent="0.25">
      <c r="A25" s="2">
        <v>9</v>
      </c>
      <c r="B25" s="24" t="s">
        <v>18</v>
      </c>
      <c r="C25" s="2" t="s">
        <v>11</v>
      </c>
      <c r="D25" s="7">
        <f>D29+D39+D49</f>
        <v>220238.94999999998</v>
      </c>
    </row>
    <row r="26" spans="1:4" x14ac:dyDescent="0.25">
      <c r="A26" s="2">
        <v>10</v>
      </c>
      <c r="B26" s="24" t="s">
        <v>15</v>
      </c>
      <c r="C26" s="2" t="s">
        <v>11</v>
      </c>
      <c r="D26" s="7">
        <f>D32+D42+D52</f>
        <v>234181.86000000002</v>
      </c>
    </row>
    <row r="27" spans="1:4" x14ac:dyDescent="0.25">
      <c r="A27" s="2">
        <v>11</v>
      </c>
      <c r="B27" s="42" t="s">
        <v>19</v>
      </c>
      <c r="C27" s="42"/>
      <c r="D27" s="42"/>
    </row>
    <row r="28" spans="1:4" x14ac:dyDescent="0.25">
      <c r="A28" s="2"/>
      <c r="B28" s="43" t="s">
        <v>20</v>
      </c>
      <c r="C28" s="43"/>
      <c r="D28" s="43"/>
    </row>
    <row r="29" spans="1:4" x14ac:dyDescent="0.25">
      <c r="A29" s="2">
        <v>12</v>
      </c>
      <c r="B29" s="24" t="s">
        <v>18</v>
      </c>
      <c r="C29" s="2" t="s">
        <v>11</v>
      </c>
      <c r="D29" s="7">
        <v>32736.67</v>
      </c>
    </row>
    <row r="30" spans="1:4" x14ac:dyDescent="0.25">
      <c r="A30" s="2">
        <v>13</v>
      </c>
      <c r="B30" s="24" t="s">
        <v>21</v>
      </c>
      <c r="C30" s="2" t="s">
        <v>11</v>
      </c>
      <c r="D30" s="7">
        <v>309008.93</v>
      </c>
    </row>
    <row r="31" spans="1:4" x14ac:dyDescent="0.25">
      <c r="A31" s="2">
        <v>14</v>
      </c>
      <c r="B31" s="24" t="s">
        <v>22</v>
      </c>
      <c r="C31" s="2" t="s">
        <v>11</v>
      </c>
      <c r="D31" s="7">
        <f>D29+D30-D32</f>
        <v>309948.51999999996</v>
      </c>
    </row>
    <row r="32" spans="1:4" x14ac:dyDescent="0.25">
      <c r="A32" s="2">
        <v>15</v>
      </c>
      <c r="B32" s="24" t="s">
        <v>23</v>
      </c>
      <c r="C32" s="2" t="s">
        <v>11</v>
      </c>
      <c r="D32" s="7">
        <v>31797.08</v>
      </c>
    </row>
    <row r="33" spans="1:4" x14ac:dyDescent="0.25">
      <c r="A33" s="2">
        <v>16</v>
      </c>
      <c r="B33" s="24" t="s">
        <v>24</v>
      </c>
      <c r="C33" s="2" t="s">
        <v>11</v>
      </c>
      <c r="D33" s="7">
        <v>0</v>
      </c>
    </row>
    <row r="34" spans="1:4" x14ac:dyDescent="0.25">
      <c r="A34" s="2">
        <v>17</v>
      </c>
      <c r="B34" s="24" t="s">
        <v>25</v>
      </c>
      <c r="C34" s="2" t="s">
        <v>11</v>
      </c>
      <c r="D34" s="7">
        <v>254592.87</v>
      </c>
    </row>
    <row r="35" spans="1:4" x14ac:dyDescent="0.25">
      <c r="A35" s="2">
        <v>18</v>
      </c>
      <c r="B35" s="24" t="s">
        <v>26</v>
      </c>
      <c r="C35" s="2" t="s">
        <v>11</v>
      </c>
      <c r="D35" s="7">
        <f>D33+D34-D36</f>
        <v>228262.49</v>
      </c>
    </row>
    <row r="36" spans="1:4" ht="26.25" x14ac:dyDescent="0.25">
      <c r="A36" s="2">
        <v>19</v>
      </c>
      <c r="B36" s="24" t="s">
        <v>27</v>
      </c>
      <c r="C36" s="2" t="s">
        <v>11</v>
      </c>
      <c r="D36" s="7">
        <v>26330.38</v>
      </c>
    </row>
    <row r="37" spans="1:4" x14ac:dyDescent="0.25">
      <c r="A37" s="2">
        <v>20</v>
      </c>
      <c r="B37" s="24" t="s">
        <v>74</v>
      </c>
      <c r="C37" s="2" t="s">
        <v>11</v>
      </c>
      <c r="D37" s="7">
        <f>D36</f>
        <v>26330.38</v>
      </c>
    </row>
    <row r="38" spans="1:4" x14ac:dyDescent="0.25">
      <c r="A38" s="2"/>
      <c r="B38" s="21" t="s">
        <v>28</v>
      </c>
      <c r="C38" s="2"/>
      <c r="D38" s="6"/>
    </row>
    <row r="39" spans="1:4" x14ac:dyDescent="0.25">
      <c r="A39" s="2">
        <v>21</v>
      </c>
      <c r="B39" s="24" t="s">
        <v>18</v>
      </c>
      <c r="C39" s="2" t="s">
        <v>11</v>
      </c>
      <c r="D39" s="7">
        <v>160324.5</v>
      </c>
    </row>
    <row r="40" spans="1:4" x14ac:dyDescent="0.25">
      <c r="A40" s="2">
        <v>22</v>
      </c>
      <c r="B40" s="24" t="s">
        <v>21</v>
      </c>
      <c r="C40" s="2" t="s">
        <v>11</v>
      </c>
      <c r="D40" s="7">
        <v>912715.21</v>
      </c>
    </row>
    <row r="41" spans="1:4" x14ac:dyDescent="0.25">
      <c r="A41" s="2">
        <v>23</v>
      </c>
      <c r="B41" s="24" t="s">
        <v>22</v>
      </c>
      <c r="C41" s="2" t="s">
        <v>11</v>
      </c>
      <c r="D41" s="7">
        <f>D39+D40-D42</f>
        <v>896181.7</v>
      </c>
    </row>
    <row r="42" spans="1:4" x14ac:dyDescent="0.25">
      <c r="A42" s="2">
        <v>24</v>
      </c>
      <c r="B42" s="24" t="s">
        <v>23</v>
      </c>
      <c r="C42" s="2" t="s">
        <v>11</v>
      </c>
      <c r="D42" s="7">
        <v>176858.01</v>
      </c>
    </row>
    <row r="43" spans="1:4" x14ac:dyDescent="0.25">
      <c r="A43" s="2">
        <v>25</v>
      </c>
      <c r="B43" s="24" t="s">
        <v>24</v>
      </c>
      <c r="C43" s="2" t="s">
        <v>11</v>
      </c>
      <c r="D43" s="7">
        <v>51021.18</v>
      </c>
    </row>
    <row r="44" spans="1:4" x14ac:dyDescent="0.25">
      <c r="A44" s="2">
        <v>26</v>
      </c>
      <c r="B44" s="24" t="s">
        <v>25</v>
      </c>
      <c r="C44" s="2" t="s">
        <v>11</v>
      </c>
      <c r="D44" s="7">
        <v>932829.31</v>
      </c>
    </row>
    <row r="45" spans="1:4" x14ac:dyDescent="0.25">
      <c r="A45" s="2">
        <v>27</v>
      </c>
      <c r="B45" s="24" t="s">
        <v>26</v>
      </c>
      <c r="C45" s="2" t="s">
        <v>11</v>
      </c>
      <c r="D45" s="7">
        <f>D43+D44-D46</f>
        <v>910063.88000000012</v>
      </c>
    </row>
    <row r="46" spans="1:4" x14ac:dyDescent="0.25">
      <c r="A46" s="2">
        <v>28</v>
      </c>
      <c r="B46" s="24" t="s">
        <v>29</v>
      </c>
      <c r="C46" s="2" t="s">
        <v>11</v>
      </c>
      <c r="D46" s="7">
        <v>73786.61</v>
      </c>
    </row>
    <row r="47" spans="1:4" x14ac:dyDescent="0.25">
      <c r="A47" s="2">
        <v>29</v>
      </c>
      <c r="B47" s="24" t="s">
        <v>74</v>
      </c>
      <c r="C47" s="2" t="s">
        <v>11</v>
      </c>
      <c r="D47" s="7">
        <f>D46</f>
        <v>73786.61</v>
      </c>
    </row>
    <row r="48" spans="1:4" x14ac:dyDescent="0.25">
      <c r="A48" s="2"/>
      <c r="B48" s="21" t="s">
        <v>30</v>
      </c>
      <c r="C48" s="2"/>
      <c r="D48" s="6"/>
    </row>
    <row r="49" spans="1:4" x14ac:dyDescent="0.25">
      <c r="A49" s="2">
        <v>30</v>
      </c>
      <c r="B49" s="24" t="s">
        <v>18</v>
      </c>
      <c r="C49" s="2" t="s">
        <v>11</v>
      </c>
      <c r="D49" s="7">
        <v>27177.78</v>
      </c>
    </row>
    <row r="50" spans="1:4" x14ac:dyDescent="0.25">
      <c r="A50" s="2">
        <v>31</v>
      </c>
      <c r="B50" s="24" t="s">
        <v>21</v>
      </c>
      <c r="C50" s="2" t="s">
        <v>11</v>
      </c>
      <c r="D50" s="7">
        <v>233841.14</v>
      </c>
    </row>
    <row r="51" spans="1:4" x14ac:dyDescent="0.25">
      <c r="A51" s="2">
        <v>32</v>
      </c>
      <c r="B51" s="24" t="s">
        <v>22</v>
      </c>
      <c r="C51" s="2" t="s">
        <v>11</v>
      </c>
      <c r="D51" s="7">
        <f>D49+D50-D52</f>
        <v>235492.15000000002</v>
      </c>
    </row>
    <row r="52" spans="1:4" x14ac:dyDescent="0.25">
      <c r="A52" s="2">
        <v>33</v>
      </c>
      <c r="B52" s="24" t="s">
        <v>23</v>
      </c>
      <c r="C52" s="2" t="s">
        <v>11</v>
      </c>
      <c r="D52" s="7">
        <v>25526.77</v>
      </c>
    </row>
    <row r="53" spans="1:4" x14ac:dyDescent="0.25">
      <c r="A53" s="2">
        <v>34</v>
      </c>
      <c r="B53" s="24" t="s">
        <v>24</v>
      </c>
      <c r="C53" s="2" t="s">
        <v>11</v>
      </c>
      <c r="D53" s="7">
        <v>6973</v>
      </c>
    </row>
    <row r="54" spans="1:4" x14ac:dyDescent="0.25">
      <c r="A54" s="2">
        <v>35</v>
      </c>
      <c r="B54" s="24" t="s">
        <v>25</v>
      </c>
      <c r="C54" s="2" t="s">
        <v>11</v>
      </c>
      <c r="D54" s="7">
        <v>233845.8</v>
      </c>
    </row>
    <row r="55" spans="1:4" x14ac:dyDescent="0.25">
      <c r="A55" s="2">
        <v>36</v>
      </c>
      <c r="B55" s="24" t="s">
        <v>26</v>
      </c>
      <c r="C55" s="2" t="s">
        <v>11</v>
      </c>
      <c r="D55" s="7">
        <f>D53+D54-D56</f>
        <v>220163.8</v>
      </c>
    </row>
    <row r="56" spans="1:4" x14ac:dyDescent="0.25">
      <c r="A56" s="2">
        <v>37</v>
      </c>
      <c r="B56" s="24" t="s">
        <v>29</v>
      </c>
      <c r="C56" s="2" t="s">
        <v>11</v>
      </c>
      <c r="D56" s="7">
        <v>20655</v>
      </c>
    </row>
    <row r="57" spans="1:4" x14ac:dyDescent="0.25">
      <c r="A57" s="2">
        <v>38</v>
      </c>
      <c r="B57" s="24" t="s">
        <v>74</v>
      </c>
      <c r="C57" s="2" t="s">
        <v>11</v>
      </c>
      <c r="D57" s="7">
        <f>D56</f>
        <v>20655</v>
      </c>
    </row>
  </sheetData>
  <mergeCells count="9">
    <mergeCell ref="A24:D24"/>
    <mergeCell ref="B27:D27"/>
    <mergeCell ref="B28:D28"/>
    <mergeCell ref="A1:D1"/>
    <mergeCell ref="A2:D2"/>
    <mergeCell ref="B4:B5"/>
    <mergeCell ref="C4:C5"/>
    <mergeCell ref="D4:D5"/>
    <mergeCell ref="A9:D9"/>
  </mergeCells>
  <pageMargins left="0.78740157480314998" right="0.196850393700787" top="0.196850393700787" bottom="0.196850393700787" header="0.31496062992126" footer="0.31496062992126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34</vt:i4>
      </vt:variant>
    </vt:vector>
  </HeadingPairs>
  <TitlesOfParts>
    <vt:vector size="34" baseType="lpstr">
      <vt:lpstr>Ант,45</vt:lpstr>
      <vt:lpstr>Бел,7А</vt:lpstr>
      <vt:lpstr>Бел,15Б</vt:lpstr>
      <vt:lpstr>Ват,32</vt:lpstr>
      <vt:lpstr>Гражд30</vt:lpstr>
      <vt:lpstr>Леж,28</vt:lpstr>
      <vt:lpstr>Леж,30</vt:lpstr>
      <vt:lpstr>Л.Тол,41</vt:lpstr>
      <vt:lpstr>Мич,36</vt:lpstr>
      <vt:lpstr>Мичуринская 37</vt:lpstr>
      <vt:lpstr>Мич,48</vt:lpstr>
      <vt:lpstr>Муез,90Б</vt:lpstr>
      <vt:lpstr>Муез,92Б</vt:lpstr>
      <vt:lpstr>Пер,3</vt:lpstr>
      <vt:lpstr>Пер,5</vt:lpstr>
      <vt:lpstr>Пер,40</vt:lpstr>
      <vt:lpstr>Сов,7А</vt:lpstr>
      <vt:lpstr>Сов,33А</vt:lpstr>
      <vt:lpstr>Солня,11</vt:lpstr>
      <vt:lpstr>Солнечная,12</vt:lpstr>
      <vt:lpstr>Солнечная,14</vt:lpstr>
      <vt:lpstr>Солнечная,14а</vt:lpstr>
      <vt:lpstr>Солнечная,16</vt:lpstr>
      <vt:lpstr>Солнечная,16а</vt:lpstr>
      <vt:lpstr>Студенческий,9</vt:lpstr>
      <vt:lpstr>Сув,1</vt:lpstr>
      <vt:lpstr>Сув,14</vt:lpstr>
      <vt:lpstr>Сув,37</vt:lpstr>
      <vt:lpstr>Сус,17</vt:lpstr>
      <vt:lpstr>Фед,31</vt:lpstr>
      <vt:lpstr>Чер,29</vt:lpstr>
      <vt:lpstr>Чер,32</vt:lpstr>
      <vt:lpstr>Чер,41</vt:lpstr>
      <vt:lpstr>Шев,25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2022-04-01T08:22:00Z</dcterms:modified>
</cp:coreProperties>
</file>